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4780"/>
  </bookViews>
  <sheets>
    <sheet name="Lab 1MS Excel Test and Backgrou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7" i="1" l="1"/>
  <c r="M394" i="1"/>
  <c r="M391" i="1"/>
  <c r="M392" i="1"/>
  <c r="M393" i="1"/>
  <c r="C391" i="1"/>
  <c r="C390" i="1"/>
  <c r="C389" i="1"/>
  <c r="C388" i="1"/>
  <c r="G389" i="1"/>
  <c r="G388" i="1"/>
  <c r="G390" i="1"/>
  <c r="G393" i="1"/>
  <c r="G392" i="1"/>
  <c r="I388" i="1"/>
  <c r="J388" i="1"/>
  <c r="K388" i="1"/>
  <c r="L388" i="1"/>
  <c r="M388" i="1"/>
  <c r="H388" i="1"/>
  <c r="F3" i="1"/>
  <c r="F29" i="1"/>
  <c r="F4" i="1"/>
  <c r="F5" i="1"/>
  <c r="F6" i="1"/>
  <c r="F7" i="1"/>
  <c r="F8" i="1"/>
  <c r="F9" i="1"/>
  <c r="F10" i="1"/>
  <c r="F11" i="1"/>
  <c r="F12" i="1"/>
  <c r="F13" i="1"/>
  <c r="F14" i="1"/>
  <c r="F57" i="1"/>
  <c r="F15" i="1"/>
  <c r="F30" i="1"/>
  <c r="F16" i="1"/>
  <c r="F31" i="1"/>
  <c r="F32" i="1"/>
  <c r="F17" i="1"/>
  <c r="F33" i="1"/>
  <c r="F18" i="1"/>
  <c r="F101" i="1"/>
  <c r="F58" i="1"/>
  <c r="F59" i="1"/>
  <c r="F102" i="1"/>
  <c r="F103" i="1"/>
  <c r="F60" i="1"/>
  <c r="F34" i="1"/>
  <c r="F61" i="1"/>
  <c r="F104" i="1"/>
  <c r="F62" i="1"/>
  <c r="F63" i="1"/>
  <c r="F105" i="1"/>
  <c r="F64" i="1"/>
  <c r="F65" i="1"/>
  <c r="F66" i="1"/>
  <c r="F67" i="1"/>
  <c r="F106" i="1"/>
  <c r="F107" i="1"/>
  <c r="F68" i="1"/>
  <c r="F69" i="1"/>
  <c r="F70" i="1"/>
  <c r="F158" i="1"/>
  <c r="F139" i="1"/>
  <c r="F140" i="1"/>
  <c r="F141" i="1"/>
  <c r="F108" i="1"/>
  <c r="F142" i="1"/>
  <c r="F143" i="1"/>
  <c r="F144" i="1"/>
  <c r="F145" i="1"/>
  <c r="F109" i="1"/>
  <c r="F71" i="1"/>
  <c r="F161" i="1"/>
  <c r="F72" i="1"/>
  <c r="F73" i="1"/>
  <c r="F74" i="1"/>
  <c r="F110" i="1"/>
  <c r="F111" i="1"/>
  <c r="F112" i="1"/>
  <c r="F113" i="1"/>
  <c r="F75" i="1"/>
  <c r="F76" i="1"/>
  <c r="F114" i="1"/>
  <c r="F77" i="1"/>
  <c r="F35" i="1"/>
  <c r="F36" i="1"/>
  <c r="F19" i="1"/>
  <c r="F37" i="1"/>
  <c r="F38" i="1"/>
  <c r="F39" i="1"/>
  <c r="F40" i="1"/>
  <c r="F41" i="1"/>
  <c r="F42" i="1"/>
  <c r="F43" i="1"/>
  <c r="F78" i="1"/>
  <c r="F115" i="1"/>
  <c r="F116" i="1"/>
  <c r="F79" i="1"/>
  <c r="F117" i="1"/>
  <c r="F80" i="1"/>
  <c r="F118" i="1"/>
  <c r="F81" i="1"/>
  <c r="F162" i="1"/>
  <c r="F82" i="1"/>
  <c r="F119" i="1"/>
  <c r="F83" i="1"/>
  <c r="F84" i="1"/>
  <c r="F120" i="1"/>
  <c r="F121" i="1"/>
  <c r="F85" i="1"/>
  <c r="F122" i="1"/>
  <c r="F86" i="1"/>
  <c r="F123" i="1"/>
  <c r="F87" i="1"/>
  <c r="F124" i="1"/>
  <c r="F88" i="1"/>
  <c r="F125" i="1"/>
  <c r="F146" i="1"/>
  <c r="F126" i="1"/>
  <c r="F147" i="1"/>
  <c r="F159" i="1"/>
  <c r="F160" i="1"/>
  <c r="F148" i="1"/>
  <c r="F149" i="1"/>
  <c r="F150" i="1"/>
  <c r="F127" i="1"/>
  <c r="F151" i="1"/>
  <c r="F20" i="1"/>
  <c r="F21" i="1"/>
  <c r="F44" i="1"/>
  <c r="F163" i="1"/>
  <c r="F45" i="1"/>
  <c r="F22" i="1"/>
  <c r="F46" i="1"/>
  <c r="F47" i="1"/>
  <c r="F23" i="1"/>
  <c r="F48" i="1"/>
  <c r="F24" i="1"/>
  <c r="F49" i="1"/>
  <c r="F50" i="1"/>
  <c r="F25" i="1"/>
  <c r="F89" i="1"/>
  <c r="F51" i="1"/>
  <c r="F26" i="1"/>
  <c r="F52" i="1"/>
  <c r="F53" i="1"/>
  <c r="F2" i="1"/>
  <c r="F27" i="1"/>
  <c r="F28" i="1"/>
  <c r="F128" i="1"/>
  <c r="F90" i="1"/>
  <c r="F91" i="1"/>
  <c r="F54" i="1"/>
  <c r="F92" i="1"/>
  <c r="F129" i="1"/>
  <c r="F93" i="1"/>
  <c r="F55" i="1"/>
  <c r="F56" i="1"/>
  <c r="F130" i="1"/>
  <c r="F131" i="1"/>
  <c r="F94" i="1"/>
  <c r="F95" i="1"/>
  <c r="F96" i="1"/>
  <c r="F132" i="1"/>
  <c r="F97" i="1"/>
  <c r="F98" i="1"/>
  <c r="F133" i="1"/>
  <c r="F99" i="1"/>
  <c r="F100" i="1"/>
  <c r="F134" i="1"/>
  <c r="F152" i="1"/>
  <c r="F135" i="1"/>
  <c r="F136" i="1"/>
  <c r="F164" i="1"/>
  <c r="F153" i="1"/>
  <c r="F165" i="1"/>
  <c r="F154" i="1"/>
  <c r="F155" i="1"/>
  <c r="F156" i="1"/>
  <c r="F137" i="1"/>
  <c r="F157" i="1"/>
  <c r="F166" i="1"/>
  <c r="F138" i="1"/>
  <c r="F167" i="1"/>
  <c r="F174" i="1"/>
  <c r="F175" i="1"/>
  <c r="F176" i="1"/>
  <c r="F177" i="1"/>
  <c r="F275" i="1"/>
  <c r="F178" i="1"/>
  <c r="F179" i="1"/>
  <c r="F180" i="1"/>
  <c r="F181" i="1"/>
  <c r="F202" i="1"/>
  <c r="F203" i="1"/>
  <c r="F204" i="1"/>
  <c r="F229" i="1"/>
  <c r="F205" i="1"/>
  <c r="F230" i="1"/>
  <c r="F206" i="1"/>
  <c r="F207" i="1"/>
  <c r="F208" i="1"/>
  <c r="F182" i="1"/>
  <c r="F183" i="1"/>
  <c r="F184" i="1"/>
  <c r="F185" i="1"/>
  <c r="F186" i="1"/>
  <c r="F187" i="1"/>
  <c r="F188" i="1"/>
  <c r="F168" i="1"/>
  <c r="F189" i="1"/>
  <c r="F231" i="1"/>
  <c r="F232" i="1"/>
  <c r="F267" i="1"/>
  <c r="F268" i="1"/>
  <c r="F253" i="1"/>
  <c r="F269" i="1"/>
  <c r="F233" i="1"/>
  <c r="F254" i="1"/>
  <c r="F270" i="1"/>
  <c r="F255" i="1"/>
  <c r="F234" i="1"/>
  <c r="F235" i="1"/>
  <c r="F236" i="1"/>
  <c r="F209" i="1"/>
  <c r="F210" i="1"/>
  <c r="F211" i="1"/>
  <c r="F237" i="1"/>
  <c r="F238" i="1"/>
  <c r="F239" i="1"/>
  <c r="F240" i="1"/>
  <c r="F271" i="1"/>
  <c r="F256" i="1"/>
  <c r="F257" i="1"/>
  <c r="F241" i="1"/>
  <c r="F258" i="1"/>
  <c r="F272" i="1"/>
  <c r="F259" i="1"/>
  <c r="F260" i="1"/>
  <c r="F261" i="1"/>
  <c r="F212" i="1"/>
  <c r="F242" i="1"/>
  <c r="F243" i="1"/>
  <c r="F244" i="1"/>
  <c r="F213" i="1"/>
  <c r="F245" i="1"/>
  <c r="F246" i="1"/>
  <c r="F214" i="1"/>
  <c r="F215" i="1"/>
  <c r="F247" i="1"/>
  <c r="F216" i="1"/>
  <c r="F190" i="1"/>
  <c r="F191" i="1"/>
  <c r="F217" i="1"/>
  <c r="F192" i="1"/>
  <c r="F218" i="1"/>
  <c r="F219" i="1"/>
  <c r="F248" i="1"/>
  <c r="F220" i="1"/>
  <c r="F221" i="1"/>
  <c r="F169" i="1"/>
  <c r="F222" i="1"/>
  <c r="F193" i="1"/>
  <c r="F194" i="1"/>
  <c r="F223" i="1"/>
  <c r="F224" i="1"/>
  <c r="F195" i="1"/>
  <c r="F196" i="1"/>
  <c r="F197" i="1"/>
  <c r="F170" i="1"/>
  <c r="F198" i="1"/>
  <c r="F171" i="1"/>
  <c r="F199" i="1"/>
  <c r="F172" i="1"/>
  <c r="F173" i="1"/>
  <c r="F200" i="1"/>
  <c r="F276" i="1"/>
  <c r="F262" i="1"/>
  <c r="F263" i="1"/>
  <c r="F273" i="1"/>
  <c r="F264" i="1"/>
  <c r="F265" i="1"/>
  <c r="F266" i="1"/>
  <c r="F277" i="1"/>
  <c r="F249" i="1"/>
  <c r="F274" i="1"/>
  <c r="F250" i="1"/>
  <c r="F225" i="1"/>
  <c r="F251" i="1"/>
  <c r="F226" i="1"/>
  <c r="F227" i="1"/>
  <c r="F228" i="1"/>
  <c r="F201" i="1"/>
  <c r="F278" i="1"/>
  <c r="F279" i="1"/>
  <c r="F280" i="1"/>
  <c r="F252" i="1"/>
  <c r="F361" i="1"/>
  <c r="F360" i="1"/>
  <c r="F362" i="1"/>
  <c r="F370" i="1"/>
  <c r="F363" i="1"/>
  <c r="F364" i="1"/>
  <c r="F365" i="1"/>
  <c r="F371" i="1"/>
  <c r="F366" i="1"/>
  <c r="F372" i="1"/>
  <c r="F373" i="1"/>
  <c r="F376" i="1"/>
  <c r="F374" i="1"/>
  <c r="F377" i="1"/>
  <c r="F367" i="1"/>
  <c r="F375" i="1"/>
  <c r="F368" i="1"/>
  <c r="F378" i="1"/>
  <c r="F379" i="1"/>
  <c r="F382" i="1"/>
  <c r="F380" i="1"/>
  <c r="F383" i="1"/>
  <c r="F384" i="1"/>
  <c r="F381" i="1"/>
  <c r="F369" i="1"/>
  <c r="F292" i="1"/>
  <c r="F282" i="1"/>
  <c r="F293" i="1"/>
  <c r="F294" i="1"/>
  <c r="F318" i="1"/>
  <c r="F283" i="1"/>
  <c r="F295" i="1"/>
  <c r="F284" i="1"/>
  <c r="F319" i="1"/>
  <c r="F345" i="1"/>
  <c r="F296" i="1"/>
  <c r="F346" i="1"/>
  <c r="F347" i="1"/>
  <c r="F320" i="1"/>
  <c r="F321" i="1"/>
  <c r="F297" i="1"/>
  <c r="F322" i="1"/>
  <c r="F323" i="1"/>
  <c r="F324" i="1"/>
  <c r="F348" i="1"/>
  <c r="F349" i="1"/>
  <c r="F298" i="1"/>
  <c r="F299" i="1"/>
  <c r="F300" i="1"/>
  <c r="F325" i="1"/>
  <c r="F326" i="1"/>
  <c r="F301" i="1"/>
  <c r="F327" i="1"/>
  <c r="F302" i="1"/>
  <c r="F281" i="1"/>
  <c r="F303" i="1"/>
  <c r="F304" i="1"/>
  <c r="F305" i="1"/>
  <c r="F285" i="1"/>
  <c r="F286" i="1"/>
  <c r="F287" i="1"/>
  <c r="F288" i="1"/>
  <c r="F306" i="1"/>
  <c r="F289" i="1"/>
  <c r="F290" i="1"/>
  <c r="F307" i="1"/>
  <c r="F308" i="1"/>
  <c r="F328" i="1"/>
  <c r="F329" i="1"/>
  <c r="F350" i="1"/>
  <c r="F358" i="1"/>
  <c r="F330" i="1"/>
  <c r="F331" i="1"/>
  <c r="F351" i="1"/>
  <c r="F352" i="1"/>
  <c r="F353" i="1"/>
  <c r="F332" i="1"/>
  <c r="F309" i="1"/>
  <c r="F333" i="1"/>
  <c r="F310" i="1"/>
  <c r="F334" i="1"/>
  <c r="F354" i="1"/>
  <c r="F335" i="1"/>
  <c r="F311" i="1"/>
  <c r="F359" i="1"/>
  <c r="F336" i="1"/>
  <c r="F337" i="1"/>
  <c r="F312" i="1"/>
  <c r="F313" i="1"/>
  <c r="F338" i="1"/>
  <c r="F339" i="1"/>
  <c r="F340" i="1"/>
  <c r="F314" i="1"/>
  <c r="F315" i="1"/>
  <c r="F341" i="1"/>
  <c r="F342" i="1"/>
  <c r="F291" i="1"/>
  <c r="F355" i="1"/>
  <c r="F316" i="1"/>
  <c r="F317" i="1"/>
  <c r="F356" i="1"/>
  <c r="F343" i="1"/>
  <c r="F357" i="1"/>
  <c r="F344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J1" authorId="0">
      <text>
        <r>
          <rPr>
            <sz val="8"/>
            <color indexed="81"/>
            <rFont val="Tahoma"/>
          </rPr>
          <t>jsibthorp:
uwd, uda, adu, ag, rs, cr, hfs, mba, arc, other</t>
        </r>
      </text>
    </comment>
  </commentList>
</comments>
</file>

<file path=xl/sharedStrings.xml><?xml version="1.0" encoding="utf-8"?>
<sst xmlns="http://schemas.openxmlformats.org/spreadsheetml/2006/main" count="838" uniqueCount="70">
  <si>
    <t>Number</t>
  </si>
  <si>
    <t>Name</t>
  </si>
  <si>
    <t>Program</t>
  </si>
  <si>
    <t>code</t>
  </si>
  <si>
    <t>age</t>
  </si>
  <si>
    <t>young/old</t>
  </si>
  <si>
    <t>gender</t>
  </si>
  <si>
    <t>enjoy</t>
  </si>
  <si>
    <t>activity</t>
  </si>
  <si>
    <t>safety</t>
  </si>
  <si>
    <t>itinerary</t>
  </si>
  <si>
    <t>food</t>
  </si>
  <si>
    <t>expectations</t>
  </si>
  <si>
    <t>staff1prof</t>
  </si>
  <si>
    <t>staff1know</t>
  </si>
  <si>
    <t>staff1relate</t>
  </si>
  <si>
    <t>staff1teach</t>
  </si>
  <si>
    <t>staff1lead</t>
  </si>
  <si>
    <t>staff1aware</t>
  </si>
  <si>
    <t>staff2prof</t>
  </si>
  <si>
    <t>staff2know</t>
  </si>
  <si>
    <t>staff2relate</t>
  </si>
  <si>
    <t>staff2teach</t>
  </si>
  <si>
    <t>staff2lead</t>
  </si>
  <si>
    <t>staff3aware</t>
  </si>
  <si>
    <t>staff3prof</t>
  </si>
  <si>
    <t>staff3know</t>
  </si>
  <si>
    <t>staff3relate</t>
  </si>
  <si>
    <t>staff3teach</t>
  </si>
  <si>
    <t>staff3lead</t>
  </si>
  <si>
    <t>liked best</t>
  </si>
  <si>
    <t>change</t>
  </si>
  <si>
    <t>moreactivities</t>
  </si>
  <si>
    <t>lessactivities</t>
  </si>
  <si>
    <t>othertrip</t>
  </si>
  <si>
    <t>Lab 1 instructions</t>
  </si>
  <si>
    <t>erik holun</t>
  </si>
  <si>
    <t>uwd</t>
  </si>
  <si>
    <t>m</t>
  </si>
  <si>
    <t>group</t>
  </si>
  <si>
    <t>nothing</t>
  </si>
  <si>
    <t>sail, dive</t>
  </si>
  <si>
    <t>shop</t>
  </si>
  <si>
    <t>rs</t>
  </si>
  <si>
    <t>Given the evaluation data to the left, please do the</t>
  </si>
  <si>
    <t>following so that you can begin to interpret these data:</t>
  </si>
  <si>
    <t>f</t>
  </si>
  <si>
    <t>1. Calculate the averages for enjoy, safety, itinerary,</t>
  </si>
  <si>
    <t>food, and expectations for all participants.</t>
  </si>
  <si>
    <t>2. Create a chart with these averages.</t>
  </si>
  <si>
    <t>3. How many male and female participants completed this evaluation?</t>
  </si>
  <si>
    <t>4. Please make a pie chart depicting the percentage of male and female participants.</t>
  </si>
  <si>
    <t>5. What was the participants' average age?</t>
  </si>
  <si>
    <t>6. How many participants from each program completed this evaluation?</t>
  </si>
  <si>
    <t>7. Calculate the average of the food rating for each program type (uwd, uda, rs, arc).</t>
  </si>
  <si>
    <t>8. Based on the above calculations, what might you consider changing?</t>
  </si>
  <si>
    <t>9. Create a chart of averages of food by program type to show to your supervisor.</t>
  </si>
  <si>
    <t>14b</t>
  </si>
  <si>
    <t>uda</t>
  </si>
  <si>
    <t>arc</t>
  </si>
  <si>
    <t>FEMALE</t>
  </si>
  <si>
    <t>MALE</t>
  </si>
  <si>
    <t>TOTAL</t>
  </si>
  <si>
    <t>UDA</t>
  </si>
  <si>
    <t>RS</t>
  </si>
  <si>
    <t>ARC</t>
  </si>
  <si>
    <t>UWD</t>
  </si>
  <si>
    <t>AVERAGE AGE</t>
  </si>
  <si>
    <t>AVERAGE FOOD RATING</t>
  </si>
  <si>
    <t xml:space="preserve">To help the ratings for food in ARC and UWD, I would raise the quality of food to fit the standards among the other groups.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</si>
</sst>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color indexed="12"/>
      <name val="Arial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2" fillId="2" borderId="0" xfId="0" applyFont="1" applyFill="1"/>
    <xf numFmtId="0" fontId="0" fillId="2" borderId="0" xfId="0" applyFill="1" applyAlignment="1">
      <alignment vertical="top" wrapText="1"/>
    </xf>
    <xf numFmtId="0" fontId="0" fillId="0" borderId="0" xfId="0" applyAlignment="1"/>
    <xf numFmtId="0" fontId="0" fillId="0" borderId="0" xfId="0" applyFill="1" applyAlignment="1">
      <alignment vertical="top" wrapText="1"/>
    </xf>
    <xf numFmtId="0" fontId="0" fillId="0" borderId="0" xfId="0" applyFill="1" applyAlignment="1"/>
    <xf numFmtId="0" fontId="0" fillId="0" borderId="0" xfId="0" applyFill="1"/>
    <xf numFmtId="0" fontId="3" fillId="2" borderId="0" xfId="1" applyFill="1" applyAlignment="1" applyProtection="1"/>
    <xf numFmtId="0" fontId="0" fillId="3" borderId="0" xfId="0" applyFill="1"/>
    <xf numFmtId="2" fontId="0" fillId="3" borderId="0" xfId="0" applyNumberFormat="1" applyFill="1"/>
    <xf numFmtId="9" fontId="0" fillId="3" borderId="0" xfId="2" applyFont="1" applyFill="1"/>
    <xf numFmtId="0" fontId="0" fillId="3" borderId="0" xfId="0" applyFill="1" applyAlignment="1">
      <alignment horizontal="righ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Score by Category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'Lab 1MS Excel Test and Backgrou'!$H$1:$M$1</c:f>
              <c:strCache>
                <c:ptCount val="6"/>
                <c:pt idx="0">
                  <c:v>enjoy</c:v>
                </c:pt>
                <c:pt idx="1">
                  <c:v>activity</c:v>
                </c:pt>
                <c:pt idx="2">
                  <c:v>safety</c:v>
                </c:pt>
                <c:pt idx="3">
                  <c:v>itinerary</c:v>
                </c:pt>
                <c:pt idx="4">
                  <c:v>food</c:v>
                </c:pt>
                <c:pt idx="5">
                  <c:v>expectations</c:v>
                </c:pt>
              </c:strCache>
            </c:strRef>
          </c:cat>
          <c:val>
            <c:numRef>
              <c:f>'Lab 1MS Excel Test and Backgrou'!$H$388:$M$388</c:f>
              <c:numCache>
                <c:formatCode>0.00</c:formatCode>
                <c:ptCount val="6"/>
                <c:pt idx="0" formatCode="General">
                  <c:v>4.51958224543081</c:v>
                </c:pt>
                <c:pt idx="1">
                  <c:v>4.303664921465969</c:v>
                </c:pt>
                <c:pt idx="2">
                  <c:v>4.581151832460733</c:v>
                </c:pt>
                <c:pt idx="3">
                  <c:v>4.021052631578947</c:v>
                </c:pt>
                <c:pt idx="4">
                  <c:v>3.906005221932115</c:v>
                </c:pt>
                <c:pt idx="5">
                  <c:v>4.446335078534031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45151864"/>
        <c:axId val="-2145131432"/>
        <c:axId val="0"/>
      </c:bar3DChart>
      <c:catAx>
        <c:axId val="-214515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5131432"/>
        <c:crosses val="autoZero"/>
        <c:auto val="1"/>
        <c:lblAlgn val="ctr"/>
        <c:lblOffset val="100"/>
        <c:noMultiLvlLbl val="0"/>
      </c:catAx>
      <c:valAx>
        <c:axId val="-2145131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5151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Gender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'Lab 1MS Excel Test and Backgrou'!$F$392:$F$393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'Lab 1MS Excel Test and Backgrou'!$G$392:$G$393</c:f>
              <c:numCache>
                <c:formatCode>0%</c:formatCode>
                <c:ptCount val="2"/>
                <c:pt idx="0">
                  <c:v>0.509433962264151</c:v>
                </c:pt>
                <c:pt idx="1">
                  <c:v>0.490566037735849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Food Rating by Program Type</a:t>
            </a:r>
          </a:p>
        </c:rich>
      </c:tx>
      <c:layout>
        <c:manualLayout>
          <c:xMode val="edge"/>
          <c:yMode val="edge"/>
          <c:x val="0.148654418197725"/>
          <c:y val="0.037037037037037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'Lab 1MS Excel Test and Backgrou'!$L$391:$L$394</c:f>
              <c:strCache>
                <c:ptCount val="4"/>
                <c:pt idx="0">
                  <c:v>UDA</c:v>
                </c:pt>
                <c:pt idx="1">
                  <c:v>RS</c:v>
                </c:pt>
                <c:pt idx="2">
                  <c:v>ARC</c:v>
                </c:pt>
                <c:pt idx="3">
                  <c:v>UWD</c:v>
                </c:pt>
              </c:strCache>
            </c:strRef>
          </c:cat>
          <c:val>
            <c:numRef>
              <c:f>'Lab 1MS Excel Test and Backgrou'!$M$391:$M$394</c:f>
              <c:numCache>
                <c:formatCode>0.00</c:formatCode>
                <c:ptCount val="4"/>
                <c:pt idx="0">
                  <c:v>4.06140350877193</c:v>
                </c:pt>
                <c:pt idx="1">
                  <c:v>4.50632911392405</c:v>
                </c:pt>
                <c:pt idx="2">
                  <c:v>2.6</c:v>
                </c:pt>
                <c:pt idx="3">
                  <c:v>3.709090909090909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43046184"/>
        <c:axId val="-2143493960"/>
        <c:axId val="0"/>
      </c:bar3DChart>
      <c:catAx>
        <c:axId val="-214304618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3493960"/>
        <c:crosses val="autoZero"/>
        <c:auto val="1"/>
        <c:lblAlgn val="ctr"/>
        <c:lblOffset val="100"/>
        <c:noMultiLvlLbl val="0"/>
      </c:catAx>
      <c:valAx>
        <c:axId val="-2143493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43046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398</xdr:row>
      <xdr:rowOff>139700</xdr:rowOff>
    </xdr:from>
    <xdr:to>
      <xdr:col>9</xdr:col>
      <xdr:colOff>292100</xdr:colOff>
      <xdr:row>416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399</xdr:row>
      <xdr:rowOff>0</xdr:rowOff>
    </xdr:from>
    <xdr:to>
      <xdr:col>37</xdr:col>
      <xdr:colOff>1460500</xdr:colOff>
      <xdr:row>417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1524000</xdr:colOff>
      <xdr:row>399</xdr:row>
      <xdr:rowOff>12700</xdr:rowOff>
    </xdr:from>
    <xdr:to>
      <xdr:col>42</xdr:col>
      <xdr:colOff>12700</xdr:colOff>
      <xdr:row>417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96"/>
  <sheetViews>
    <sheetView tabSelected="1" workbookViewId="0">
      <pane ySplit="1" topLeftCell="A356" activePane="bottomLeft" state="frozen"/>
      <selection pane="bottomLeft" activeCell="I397" sqref="I397"/>
    </sheetView>
  </sheetViews>
  <sheetFormatPr baseColWidth="10" defaultColWidth="8.83203125" defaultRowHeight="12" x14ac:dyDescent="0"/>
  <cols>
    <col min="2" max="2" width="16.5" hidden="1" customWidth="1"/>
    <col min="4" max="4" width="5.1640625" style="3" customWidth="1"/>
    <col min="5" max="5" width="4.5" customWidth="1"/>
    <col min="6" max="6" width="10" bestFit="1" customWidth="1"/>
    <col min="7" max="7" width="8" bestFit="1" customWidth="1"/>
    <col min="8" max="8" width="5.5" customWidth="1"/>
    <col min="9" max="9" width="9.1640625" bestFit="1" customWidth="1"/>
    <col min="10" max="10" width="9" bestFit="1" customWidth="1"/>
    <col min="11" max="13" width="9.1640625" bestFit="1" customWidth="1"/>
    <col min="14" max="36" width="0" hidden="1" customWidth="1"/>
    <col min="38" max="38" width="44.5" style="10" customWidth="1"/>
  </cols>
  <sheetData>
    <row r="1" spans="1:42" s="1" customForma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24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L1" s="5" t="s">
        <v>35</v>
      </c>
    </row>
    <row r="2" spans="1:42">
      <c r="A2">
        <v>130</v>
      </c>
      <c r="C2" t="s">
        <v>37</v>
      </c>
      <c r="D2" s="3">
        <v>22</v>
      </c>
      <c r="E2">
        <v>12</v>
      </c>
      <c r="F2" t="str">
        <f t="shared" ref="F2:F65" si="0">IF(E2&gt;15,"old","young")</f>
        <v>young</v>
      </c>
      <c r="G2" t="s">
        <v>38</v>
      </c>
      <c r="H2">
        <v>5</v>
      </c>
      <c r="I2">
        <v>5</v>
      </c>
      <c r="J2">
        <v>4</v>
      </c>
      <c r="K2">
        <v>4</v>
      </c>
      <c r="L2">
        <v>1</v>
      </c>
      <c r="M2">
        <v>5</v>
      </c>
      <c r="AL2" s="6" t="s">
        <v>44</v>
      </c>
      <c r="AM2" s="7"/>
      <c r="AN2" s="7"/>
      <c r="AO2" s="7"/>
      <c r="AP2" s="7"/>
    </row>
    <row r="3" spans="1:42" ht="26.25" customHeight="1">
      <c r="A3">
        <v>1</v>
      </c>
      <c r="B3" t="s">
        <v>36</v>
      </c>
      <c r="C3" t="s">
        <v>37</v>
      </c>
      <c r="D3" s="3">
        <v>11</v>
      </c>
      <c r="E3">
        <v>13</v>
      </c>
      <c r="F3" t="str">
        <f t="shared" si="0"/>
        <v>young</v>
      </c>
      <c r="G3" t="s">
        <v>38</v>
      </c>
      <c r="H3">
        <v>4</v>
      </c>
      <c r="I3">
        <v>5</v>
      </c>
      <c r="J3">
        <v>5</v>
      </c>
      <c r="K3">
        <v>5</v>
      </c>
      <c r="L3">
        <v>5</v>
      </c>
      <c r="M3">
        <v>4</v>
      </c>
      <c r="N3">
        <v>5</v>
      </c>
      <c r="O3">
        <v>5</v>
      </c>
      <c r="P3">
        <v>4</v>
      </c>
      <c r="Q3">
        <v>5</v>
      </c>
      <c r="R3">
        <v>5</v>
      </c>
      <c r="S3">
        <v>5</v>
      </c>
      <c r="T3">
        <v>5</v>
      </c>
      <c r="U3">
        <v>5</v>
      </c>
      <c r="V3">
        <v>4</v>
      </c>
      <c r="W3">
        <v>5</v>
      </c>
      <c r="X3">
        <v>5</v>
      </c>
      <c r="Y3">
        <v>5</v>
      </c>
      <c r="AF3" t="s">
        <v>39</v>
      </c>
      <c r="AG3" t="s">
        <v>40</v>
      </c>
      <c r="AH3" t="s">
        <v>41</v>
      </c>
      <c r="AI3" t="s">
        <v>42</v>
      </c>
      <c r="AJ3" t="s">
        <v>43</v>
      </c>
      <c r="AL3" s="6" t="s">
        <v>45</v>
      </c>
      <c r="AM3" s="7"/>
      <c r="AN3" s="7"/>
      <c r="AO3" s="7"/>
      <c r="AP3" s="7"/>
    </row>
    <row r="4" spans="1:42">
      <c r="A4">
        <v>3</v>
      </c>
      <c r="C4" t="s">
        <v>37</v>
      </c>
      <c r="D4" s="3">
        <v>11</v>
      </c>
      <c r="E4">
        <v>13</v>
      </c>
      <c r="F4" t="str">
        <f t="shared" si="0"/>
        <v>young</v>
      </c>
      <c r="G4" t="s">
        <v>46</v>
      </c>
      <c r="H4">
        <v>5</v>
      </c>
      <c r="I4">
        <v>5</v>
      </c>
      <c r="J4">
        <v>5</v>
      </c>
      <c r="K4">
        <v>5</v>
      </c>
      <c r="L4">
        <v>4</v>
      </c>
      <c r="M4">
        <v>5</v>
      </c>
      <c r="AL4" s="6"/>
      <c r="AM4" s="7"/>
      <c r="AN4" s="7"/>
      <c r="AO4" s="7"/>
      <c r="AP4" s="7"/>
    </row>
    <row r="5" spans="1:42">
      <c r="A5">
        <v>4</v>
      </c>
      <c r="C5" t="s">
        <v>37</v>
      </c>
      <c r="D5" s="3">
        <v>11</v>
      </c>
      <c r="E5">
        <v>13</v>
      </c>
      <c r="F5" t="str">
        <f t="shared" si="0"/>
        <v>young</v>
      </c>
      <c r="G5" t="s">
        <v>38</v>
      </c>
      <c r="H5">
        <v>5</v>
      </c>
      <c r="I5">
        <v>5</v>
      </c>
      <c r="J5">
        <v>5</v>
      </c>
      <c r="K5">
        <v>4</v>
      </c>
      <c r="L5">
        <v>5</v>
      </c>
      <c r="M5">
        <v>5</v>
      </c>
      <c r="AL5" s="6" t="s">
        <v>47</v>
      </c>
      <c r="AM5" s="7"/>
      <c r="AN5" s="7"/>
      <c r="AO5" s="7"/>
      <c r="AP5" s="7"/>
    </row>
    <row r="6" spans="1:42">
      <c r="A6">
        <v>5</v>
      </c>
      <c r="C6" t="s">
        <v>37</v>
      </c>
      <c r="D6" s="3">
        <v>11</v>
      </c>
      <c r="E6">
        <v>13</v>
      </c>
      <c r="F6" t="str">
        <f t="shared" si="0"/>
        <v>young</v>
      </c>
      <c r="G6" t="s">
        <v>38</v>
      </c>
      <c r="H6">
        <v>5</v>
      </c>
      <c r="I6">
        <v>5</v>
      </c>
      <c r="J6">
        <v>5</v>
      </c>
      <c r="K6">
        <v>5</v>
      </c>
      <c r="L6">
        <v>5</v>
      </c>
      <c r="M6">
        <v>5</v>
      </c>
      <c r="AL6" s="6" t="s">
        <v>48</v>
      </c>
      <c r="AM6" s="7"/>
      <c r="AN6" s="7"/>
      <c r="AO6" s="7"/>
      <c r="AP6" s="7"/>
    </row>
    <row r="7" spans="1:42">
      <c r="A7">
        <v>6</v>
      </c>
      <c r="C7" t="s">
        <v>37</v>
      </c>
      <c r="D7" s="3">
        <v>11</v>
      </c>
      <c r="E7">
        <v>13</v>
      </c>
      <c r="F7" t="str">
        <f t="shared" si="0"/>
        <v>young</v>
      </c>
      <c r="G7" t="s">
        <v>46</v>
      </c>
      <c r="H7">
        <v>4</v>
      </c>
      <c r="I7">
        <v>4</v>
      </c>
      <c r="J7">
        <v>4</v>
      </c>
      <c r="K7">
        <v>4</v>
      </c>
      <c r="L7">
        <v>3</v>
      </c>
      <c r="M7">
        <v>4</v>
      </c>
      <c r="AL7" s="6" t="s">
        <v>49</v>
      </c>
      <c r="AM7" s="7"/>
      <c r="AN7" s="7"/>
      <c r="AO7" s="7"/>
      <c r="AP7" s="7"/>
    </row>
    <row r="8" spans="1:42" ht="26.25" customHeight="1">
      <c r="A8">
        <v>7</v>
      </c>
      <c r="C8" t="s">
        <v>37</v>
      </c>
      <c r="D8" s="3">
        <v>11</v>
      </c>
      <c r="E8">
        <v>13</v>
      </c>
      <c r="F8" t="str">
        <f t="shared" si="0"/>
        <v>young</v>
      </c>
      <c r="G8" t="s">
        <v>38</v>
      </c>
      <c r="H8">
        <v>5</v>
      </c>
      <c r="I8">
        <v>4</v>
      </c>
      <c r="J8">
        <v>5</v>
      </c>
      <c r="K8">
        <v>5</v>
      </c>
      <c r="L8">
        <v>4</v>
      </c>
      <c r="M8">
        <v>5</v>
      </c>
      <c r="AL8" s="6" t="s">
        <v>50</v>
      </c>
      <c r="AM8" s="7"/>
      <c r="AN8" s="7"/>
      <c r="AO8" s="7"/>
      <c r="AP8" s="7"/>
    </row>
    <row r="9" spans="1:42" ht="26.25" customHeight="1">
      <c r="A9">
        <v>8</v>
      </c>
      <c r="C9" t="s">
        <v>37</v>
      </c>
      <c r="D9" s="3">
        <v>11</v>
      </c>
      <c r="E9">
        <v>13</v>
      </c>
      <c r="F9" t="str">
        <f t="shared" si="0"/>
        <v>young</v>
      </c>
      <c r="G9" t="s">
        <v>46</v>
      </c>
      <c r="H9">
        <v>5</v>
      </c>
      <c r="I9">
        <v>5</v>
      </c>
      <c r="J9">
        <v>5</v>
      </c>
      <c r="K9">
        <v>5</v>
      </c>
      <c r="L9">
        <v>5</v>
      </c>
      <c r="M9">
        <v>4</v>
      </c>
      <c r="AL9" s="6" t="s">
        <v>51</v>
      </c>
      <c r="AM9" s="7"/>
      <c r="AN9" s="7"/>
      <c r="AO9" s="7"/>
      <c r="AP9" s="7"/>
    </row>
    <row r="10" spans="1:42">
      <c r="A10">
        <v>9</v>
      </c>
      <c r="C10" t="s">
        <v>37</v>
      </c>
      <c r="D10" s="3">
        <v>11</v>
      </c>
      <c r="E10">
        <v>13</v>
      </c>
      <c r="F10" t="str">
        <f t="shared" si="0"/>
        <v>young</v>
      </c>
      <c r="G10" t="s">
        <v>46</v>
      </c>
      <c r="H10">
        <v>5</v>
      </c>
      <c r="I10">
        <v>5</v>
      </c>
      <c r="J10">
        <v>5</v>
      </c>
      <c r="K10">
        <v>4</v>
      </c>
      <c r="L10">
        <v>4</v>
      </c>
      <c r="M10">
        <v>5</v>
      </c>
      <c r="AL10" s="6" t="s">
        <v>52</v>
      </c>
      <c r="AM10" s="7"/>
      <c r="AN10" s="7"/>
      <c r="AO10" s="7"/>
      <c r="AP10" s="7"/>
    </row>
    <row r="11" spans="1:42" ht="26.25" customHeight="1">
      <c r="A11">
        <v>10</v>
      </c>
      <c r="C11" t="s">
        <v>37</v>
      </c>
      <c r="D11" s="3">
        <v>11</v>
      </c>
      <c r="E11">
        <v>13</v>
      </c>
      <c r="F11" t="str">
        <f t="shared" si="0"/>
        <v>young</v>
      </c>
      <c r="G11" t="s">
        <v>38</v>
      </c>
      <c r="H11">
        <v>4</v>
      </c>
      <c r="I11">
        <v>5</v>
      </c>
      <c r="J11">
        <v>5</v>
      </c>
      <c r="K11">
        <v>3</v>
      </c>
      <c r="L11">
        <v>4</v>
      </c>
      <c r="M11">
        <v>4</v>
      </c>
      <c r="AL11" s="6" t="s">
        <v>53</v>
      </c>
      <c r="AM11" s="7"/>
      <c r="AN11" s="7"/>
      <c r="AO11" s="7"/>
      <c r="AP11" s="7"/>
    </row>
    <row r="12" spans="1:42" ht="26.25" customHeight="1">
      <c r="A12">
        <v>11</v>
      </c>
      <c r="C12" t="s">
        <v>37</v>
      </c>
      <c r="D12" s="3">
        <v>11</v>
      </c>
      <c r="E12">
        <v>13</v>
      </c>
      <c r="F12" t="str">
        <f t="shared" si="0"/>
        <v>young</v>
      </c>
      <c r="G12" t="s">
        <v>46</v>
      </c>
      <c r="H12">
        <v>4</v>
      </c>
      <c r="I12">
        <v>5</v>
      </c>
      <c r="J12">
        <v>5</v>
      </c>
      <c r="K12">
        <v>4</v>
      </c>
      <c r="L12">
        <v>5</v>
      </c>
      <c r="M12">
        <v>4</v>
      </c>
      <c r="AL12" s="6" t="s">
        <v>54</v>
      </c>
      <c r="AM12" s="7"/>
      <c r="AN12" s="7"/>
      <c r="AO12" s="7"/>
      <c r="AP12" s="7"/>
    </row>
    <row r="13" spans="1:42" ht="26.25" customHeight="1">
      <c r="A13">
        <v>12</v>
      </c>
      <c r="C13" t="s">
        <v>37</v>
      </c>
      <c r="D13" s="3">
        <v>12</v>
      </c>
      <c r="E13">
        <v>13</v>
      </c>
      <c r="F13" t="str">
        <f t="shared" si="0"/>
        <v>young</v>
      </c>
      <c r="G13" t="s">
        <v>38</v>
      </c>
      <c r="H13">
        <v>5</v>
      </c>
      <c r="I13">
        <v>4</v>
      </c>
      <c r="J13">
        <v>5</v>
      </c>
      <c r="K13">
        <v>4</v>
      </c>
      <c r="L13">
        <v>3</v>
      </c>
      <c r="M13">
        <v>5</v>
      </c>
      <c r="AL13" s="6" t="s">
        <v>55</v>
      </c>
      <c r="AM13" s="7"/>
      <c r="AN13" s="7"/>
      <c r="AO13" s="7"/>
      <c r="AP13" s="7"/>
    </row>
    <row r="14" spans="1:42" ht="26.25" customHeight="1">
      <c r="A14">
        <v>13</v>
      </c>
      <c r="C14" t="s">
        <v>37</v>
      </c>
      <c r="D14" s="3">
        <v>12</v>
      </c>
      <c r="E14">
        <v>13</v>
      </c>
      <c r="F14" t="str">
        <f t="shared" si="0"/>
        <v>young</v>
      </c>
      <c r="G14" t="s">
        <v>38</v>
      </c>
      <c r="H14">
        <v>5</v>
      </c>
      <c r="I14">
        <v>5</v>
      </c>
      <c r="J14">
        <v>5</v>
      </c>
      <c r="K14">
        <v>5</v>
      </c>
      <c r="L14">
        <v>5</v>
      </c>
      <c r="M14">
        <v>5</v>
      </c>
      <c r="AL14" s="6" t="s">
        <v>56</v>
      </c>
      <c r="AM14" s="7"/>
      <c r="AN14" s="7"/>
      <c r="AO14" s="7"/>
      <c r="AP14" s="7"/>
    </row>
    <row r="15" spans="1:42">
      <c r="A15">
        <v>15</v>
      </c>
      <c r="C15" t="s">
        <v>37</v>
      </c>
      <c r="D15" s="3">
        <v>12</v>
      </c>
      <c r="E15">
        <v>13</v>
      </c>
      <c r="F15" t="str">
        <f t="shared" si="0"/>
        <v>young</v>
      </c>
      <c r="G15" t="s">
        <v>38</v>
      </c>
      <c r="H15">
        <v>5</v>
      </c>
      <c r="I15">
        <v>5</v>
      </c>
      <c r="J15">
        <v>4</v>
      </c>
      <c r="K15">
        <v>4</v>
      </c>
      <c r="L15">
        <v>4</v>
      </c>
      <c r="M15">
        <v>5</v>
      </c>
      <c r="AL15" s="9"/>
      <c r="AM15" s="7"/>
      <c r="AN15" s="7"/>
      <c r="AO15" s="7"/>
      <c r="AP15" s="7"/>
    </row>
    <row r="16" spans="1:42" ht="26.25" customHeight="1">
      <c r="A16">
        <v>17</v>
      </c>
      <c r="C16" t="s">
        <v>37</v>
      </c>
      <c r="D16" s="3">
        <v>12</v>
      </c>
      <c r="E16">
        <v>13</v>
      </c>
      <c r="F16" t="str">
        <f t="shared" si="0"/>
        <v>young</v>
      </c>
      <c r="G16" t="s">
        <v>46</v>
      </c>
      <c r="H16">
        <v>4.5</v>
      </c>
      <c r="I16">
        <v>5</v>
      </c>
      <c r="J16">
        <v>5</v>
      </c>
      <c r="K16">
        <v>4</v>
      </c>
      <c r="L16">
        <v>5</v>
      </c>
      <c r="M16">
        <v>5</v>
      </c>
      <c r="AL16" s="6"/>
      <c r="AM16" s="7"/>
      <c r="AN16" s="7"/>
      <c r="AO16" s="7"/>
      <c r="AP16" s="7"/>
    </row>
    <row r="17" spans="1:42">
      <c r="A17">
        <v>20</v>
      </c>
      <c r="C17" t="s">
        <v>37</v>
      </c>
      <c r="D17" s="3">
        <v>12</v>
      </c>
      <c r="E17">
        <v>13</v>
      </c>
      <c r="F17" t="str">
        <f t="shared" si="0"/>
        <v>young</v>
      </c>
      <c r="G17" t="s">
        <v>46</v>
      </c>
      <c r="H17">
        <v>5</v>
      </c>
      <c r="I17">
        <v>4</v>
      </c>
      <c r="J17">
        <v>4</v>
      </c>
      <c r="K17">
        <v>3</v>
      </c>
      <c r="L17">
        <v>4</v>
      </c>
      <c r="M17">
        <v>5</v>
      </c>
      <c r="AL17" s="6"/>
      <c r="AM17" s="7"/>
      <c r="AN17" s="7"/>
      <c r="AO17" s="7"/>
      <c r="AP17" s="7"/>
    </row>
    <row r="18" spans="1:42">
      <c r="A18">
        <v>22</v>
      </c>
      <c r="C18" t="s">
        <v>37</v>
      </c>
      <c r="D18" s="3">
        <v>12</v>
      </c>
      <c r="E18">
        <v>13</v>
      </c>
      <c r="F18" t="str">
        <f t="shared" si="0"/>
        <v>young</v>
      </c>
      <c r="G18" t="s">
        <v>38</v>
      </c>
      <c r="H18">
        <v>4</v>
      </c>
      <c r="I18">
        <v>5</v>
      </c>
      <c r="J18">
        <v>5</v>
      </c>
      <c r="K18">
        <v>5</v>
      </c>
      <c r="L18">
        <v>5</v>
      </c>
      <c r="M18">
        <v>5</v>
      </c>
      <c r="AL18" s="11"/>
      <c r="AM18" s="7"/>
      <c r="AN18" s="7"/>
      <c r="AO18" s="7"/>
      <c r="AP18" s="7"/>
    </row>
    <row r="19" spans="1:42">
      <c r="A19">
        <v>70</v>
      </c>
      <c r="C19" t="s">
        <v>37</v>
      </c>
      <c r="D19" s="3">
        <v>15</v>
      </c>
      <c r="E19">
        <v>13</v>
      </c>
      <c r="F19" t="str">
        <f t="shared" si="0"/>
        <v>young</v>
      </c>
      <c r="G19" t="s">
        <v>46</v>
      </c>
      <c r="H19">
        <v>4</v>
      </c>
      <c r="I19">
        <v>3</v>
      </c>
      <c r="J19">
        <v>4</v>
      </c>
      <c r="K19">
        <v>4</v>
      </c>
      <c r="L19">
        <v>5</v>
      </c>
      <c r="M19">
        <v>5</v>
      </c>
      <c r="AL19" s="9"/>
      <c r="AM19" s="7"/>
      <c r="AN19" s="7"/>
      <c r="AO19" s="7"/>
      <c r="AP19" s="7"/>
    </row>
    <row r="20" spans="1:42">
      <c r="A20">
        <v>111</v>
      </c>
      <c r="C20" t="s">
        <v>37</v>
      </c>
      <c r="D20" s="3">
        <v>21</v>
      </c>
      <c r="E20">
        <v>13</v>
      </c>
      <c r="F20" t="str">
        <f t="shared" si="0"/>
        <v>young</v>
      </c>
      <c r="G20" t="s">
        <v>38</v>
      </c>
      <c r="H20">
        <v>4</v>
      </c>
      <c r="I20">
        <v>4</v>
      </c>
      <c r="J20">
        <v>5</v>
      </c>
      <c r="K20">
        <v>5</v>
      </c>
      <c r="L20">
        <v>3</v>
      </c>
      <c r="M20">
        <v>4</v>
      </c>
      <c r="AL20" s="9"/>
      <c r="AM20" s="7"/>
      <c r="AN20" s="7"/>
      <c r="AO20" s="7"/>
      <c r="AP20" s="7"/>
    </row>
    <row r="21" spans="1:42">
      <c r="A21">
        <v>112</v>
      </c>
      <c r="C21" t="s">
        <v>37</v>
      </c>
      <c r="D21" s="3">
        <v>21</v>
      </c>
      <c r="E21">
        <v>13</v>
      </c>
      <c r="F21" t="str">
        <f t="shared" si="0"/>
        <v>young</v>
      </c>
      <c r="G21" t="s">
        <v>46</v>
      </c>
      <c r="H21">
        <v>4</v>
      </c>
      <c r="I21">
        <v>5</v>
      </c>
      <c r="J21">
        <v>3</v>
      </c>
      <c r="K21">
        <v>3</v>
      </c>
      <c r="L21">
        <v>3</v>
      </c>
      <c r="M21">
        <v>4</v>
      </c>
    </row>
    <row r="22" spans="1:42">
      <c r="A22">
        <v>116</v>
      </c>
      <c r="C22" t="s">
        <v>37</v>
      </c>
      <c r="D22" s="3">
        <v>21</v>
      </c>
      <c r="E22">
        <v>13</v>
      </c>
      <c r="F22" t="str">
        <f t="shared" si="0"/>
        <v>young</v>
      </c>
      <c r="G22" t="s">
        <v>46</v>
      </c>
      <c r="H22">
        <v>5</v>
      </c>
      <c r="I22">
        <v>5</v>
      </c>
      <c r="J22">
        <v>5</v>
      </c>
      <c r="K22">
        <v>5</v>
      </c>
      <c r="L22">
        <v>5</v>
      </c>
      <c r="M22">
        <v>5</v>
      </c>
    </row>
    <row r="23" spans="1:42">
      <c r="A23">
        <v>119</v>
      </c>
      <c r="C23" t="s">
        <v>37</v>
      </c>
      <c r="D23" s="3">
        <v>21</v>
      </c>
      <c r="E23">
        <v>13</v>
      </c>
      <c r="F23" t="str">
        <f t="shared" si="0"/>
        <v>young</v>
      </c>
      <c r="G23" t="s">
        <v>38</v>
      </c>
      <c r="H23">
        <v>4</v>
      </c>
      <c r="I23">
        <v>3</v>
      </c>
      <c r="J23">
        <v>4</v>
      </c>
      <c r="K23">
        <v>4</v>
      </c>
      <c r="L23">
        <v>4</v>
      </c>
      <c r="M23">
        <v>5</v>
      </c>
    </row>
    <row r="24" spans="1:42">
      <c r="A24">
        <v>121</v>
      </c>
      <c r="C24" t="s">
        <v>37</v>
      </c>
      <c r="D24" s="3">
        <v>21</v>
      </c>
      <c r="E24">
        <v>13</v>
      </c>
      <c r="F24" t="str">
        <f t="shared" si="0"/>
        <v>young</v>
      </c>
      <c r="G24" t="s">
        <v>46</v>
      </c>
      <c r="H24">
        <v>5</v>
      </c>
      <c r="I24">
        <v>5</v>
      </c>
      <c r="J24">
        <v>3</v>
      </c>
      <c r="K24">
        <v>5</v>
      </c>
      <c r="L24">
        <v>4</v>
      </c>
      <c r="M24">
        <v>5</v>
      </c>
    </row>
    <row r="25" spans="1:42">
      <c r="A25">
        <v>124</v>
      </c>
      <c r="C25" t="s">
        <v>37</v>
      </c>
      <c r="D25" s="3">
        <v>22</v>
      </c>
      <c r="E25">
        <v>13</v>
      </c>
      <c r="F25" t="str">
        <f t="shared" si="0"/>
        <v>young</v>
      </c>
      <c r="G25" t="s">
        <v>38</v>
      </c>
      <c r="H25">
        <v>5</v>
      </c>
      <c r="I25">
        <v>5</v>
      </c>
      <c r="J25">
        <v>5</v>
      </c>
      <c r="K25">
        <v>4</v>
      </c>
      <c r="L25">
        <v>3</v>
      </c>
      <c r="M25">
        <v>5</v>
      </c>
    </row>
    <row r="26" spans="1:42">
      <c r="A26">
        <v>127</v>
      </c>
      <c r="C26" t="s">
        <v>37</v>
      </c>
      <c r="D26" s="3">
        <v>22</v>
      </c>
      <c r="E26">
        <v>13</v>
      </c>
      <c r="F26" t="str">
        <f t="shared" si="0"/>
        <v>young</v>
      </c>
      <c r="G26" t="s">
        <v>38</v>
      </c>
      <c r="H26">
        <v>5</v>
      </c>
      <c r="I26">
        <v>4</v>
      </c>
      <c r="J26">
        <v>5</v>
      </c>
      <c r="K26">
        <v>4</v>
      </c>
      <c r="L26">
        <v>1</v>
      </c>
      <c r="M26">
        <v>5</v>
      </c>
    </row>
    <row r="27" spans="1:42">
      <c r="A27">
        <v>131</v>
      </c>
      <c r="C27" t="s">
        <v>37</v>
      </c>
      <c r="D27" s="3">
        <v>22</v>
      </c>
      <c r="E27">
        <v>13</v>
      </c>
      <c r="F27" t="str">
        <f t="shared" si="0"/>
        <v>young</v>
      </c>
      <c r="G27" t="s">
        <v>38</v>
      </c>
      <c r="H27">
        <v>4</v>
      </c>
      <c r="I27">
        <v>4</v>
      </c>
      <c r="J27">
        <v>5</v>
      </c>
      <c r="K27">
        <v>5</v>
      </c>
      <c r="L27">
        <v>1</v>
      </c>
      <c r="M27">
        <v>4</v>
      </c>
    </row>
    <row r="28" spans="1:42">
      <c r="A28">
        <v>132</v>
      </c>
      <c r="C28" t="s">
        <v>37</v>
      </c>
      <c r="D28" s="3">
        <v>22</v>
      </c>
      <c r="E28">
        <v>13</v>
      </c>
      <c r="F28" t="str">
        <f t="shared" si="0"/>
        <v>young</v>
      </c>
      <c r="G28" t="s">
        <v>46</v>
      </c>
      <c r="H28">
        <v>5</v>
      </c>
      <c r="I28">
        <v>4</v>
      </c>
      <c r="J28">
        <v>3</v>
      </c>
      <c r="K28">
        <v>4</v>
      </c>
      <c r="L28">
        <v>1</v>
      </c>
      <c r="M28">
        <v>5</v>
      </c>
    </row>
    <row r="29" spans="1:42">
      <c r="A29">
        <v>2</v>
      </c>
      <c r="C29" t="s">
        <v>37</v>
      </c>
      <c r="D29" s="3">
        <v>11</v>
      </c>
      <c r="E29">
        <v>14</v>
      </c>
      <c r="F29" t="str">
        <f t="shared" si="0"/>
        <v>young</v>
      </c>
      <c r="G29" t="s">
        <v>38</v>
      </c>
      <c r="H29">
        <v>4</v>
      </c>
      <c r="I29">
        <v>4</v>
      </c>
      <c r="J29">
        <v>4</v>
      </c>
      <c r="K29">
        <v>5</v>
      </c>
      <c r="L29">
        <v>5</v>
      </c>
      <c r="M29">
        <v>5</v>
      </c>
    </row>
    <row r="30" spans="1:42">
      <c r="A30">
        <v>16</v>
      </c>
      <c r="C30" t="s">
        <v>37</v>
      </c>
      <c r="D30" s="3">
        <v>12</v>
      </c>
      <c r="E30">
        <v>14</v>
      </c>
      <c r="F30" t="str">
        <f t="shared" si="0"/>
        <v>young</v>
      </c>
      <c r="G30" t="s">
        <v>46</v>
      </c>
      <c r="H30">
        <v>4</v>
      </c>
      <c r="I30">
        <v>4</v>
      </c>
      <c r="J30">
        <v>5</v>
      </c>
      <c r="K30">
        <v>4</v>
      </c>
      <c r="L30">
        <v>4</v>
      </c>
      <c r="M30">
        <v>4</v>
      </c>
    </row>
    <row r="31" spans="1:42">
      <c r="A31">
        <v>18</v>
      </c>
      <c r="C31" t="s">
        <v>37</v>
      </c>
      <c r="D31" s="3">
        <v>12</v>
      </c>
      <c r="E31">
        <v>14</v>
      </c>
      <c r="F31" t="str">
        <f t="shared" si="0"/>
        <v>young</v>
      </c>
      <c r="G31" t="s">
        <v>46</v>
      </c>
      <c r="H31">
        <v>5</v>
      </c>
      <c r="I31">
        <v>4</v>
      </c>
      <c r="J31">
        <v>5</v>
      </c>
      <c r="K31">
        <v>5</v>
      </c>
      <c r="L31">
        <v>5</v>
      </c>
      <c r="M31">
        <v>4</v>
      </c>
    </row>
    <row r="32" spans="1:42">
      <c r="A32">
        <v>19</v>
      </c>
      <c r="C32" t="s">
        <v>37</v>
      </c>
      <c r="D32" s="3">
        <v>12</v>
      </c>
      <c r="E32">
        <v>14</v>
      </c>
      <c r="F32" t="str">
        <f t="shared" si="0"/>
        <v>young</v>
      </c>
      <c r="G32" t="s">
        <v>38</v>
      </c>
      <c r="H32">
        <v>5</v>
      </c>
      <c r="I32">
        <v>4</v>
      </c>
      <c r="J32">
        <v>5</v>
      </c>
      <c r="K32">
        <v>4</v>
      </c>
      <c r="L32">
        <v>5</v>
      </c>
      <c r="M32">
        <v>5</v>
      </c>
    </row>
    <row r="33" spans="1:19">
      <c r="A33">
        <v>21</v>
      </c>
      <c r="C33" t="s">
        <v>37</v>
      </c>
      <c r="D33" s="3">
        <v>12</v>
      </c>
      <c r="E33">
        <v>14</v>
      </c>
      <c r="F33" t="str">
        <f t="shared" si="0"/>
        <v>young</v>
      </c>
      <c r="G33" t="s">
        <v>46</v>
      </c>
      <c r="H33">
        <v>4.5</v>
      </c>
      <c r="I33">
        <v>5</v>
      </c>
      <c r="J33">
        <v>5</v>
      </c>
      <c r="K33">
        <v>5</v>
      </c>
      <c r="L33">
        <v>5</v>
      </c>
      <c r="M33">
        <v>5</v>
      </c>
    </row>
    <row r="34" spans="1:19">
      <c r="A34">
        <v>29</v>
      </c>
      <c r="C34" t="s">
        <v>37</v>
      </c>
      <c r="D34" s="3">
        <v>13</v>
      </c>
      <c r="E34">
        <v>14</v>
      </c>
      <c r="F34" t="str">
        <f t="shared" si="0"/>
        <v>young</v>
      </c>
      <c r="G34" t="s">
        <v>46</v>
      </c>
      <c r="H34">
        <v>4</v>
      </c>
      <c r="I34">
        <v>3</v>
      </c>
      <c r="J34">
        <v>4</v>
      </c>
      <c r="K34">
        <v>4</v>
      </c>
      <c r="L34">
        <v>3</v>
      </c>
      <c r="M34">
        <v>4</v>
      </c>
    </row>
    <row r="35" spans="1:19">
      <c r="A35">
        <v>68</v>
      </c>
      <c r="C35" t="s">
        <v>37</v>
      </c>
      <c r="D35" s="3">
        <v>15</v>
      </c>
      <c r="E35">
        <v>14</v>
      </c>
      <c r="F35" t="str">
        <f t="shared" si="0"/>
        <v>young</v>
      </c>
      <c r="G35" t="s">
        <v>38</v>
      </c>
      <c r="H35">
        <v>5</v>
      </c>
      <c r="I35">
        <v>4</v>
      </c>
      <c r="J35">
        <v>5</v>
      </c>
      <c r="K35">
        <v>5</v>
      </c>
      <c r="L35">
        <v>3</v>
      </c>
      <c r="M35">
        <v>5</v>
      </c>
    </row>
    <row r="36" spans="1:19">
      <c r="A36">
        <v>69</v>
      </c>
      <c r="C36" t="s">
        <v>37</v>
      </c>
      <c r="D36" s="3">
        <v>15</v>
      </c>
      <c r="E36">
        <v>14</v>
      </c>
      <c r="F36" t="str">
        <f t="shared" si="0"/>
        <v>young</v>
      </c>
      <c r="G36" t="s">
        <v>46</v>
      </c>
      <c r="H36">
        <v>4</v>
      </c>
      <c r="I36">
        <v>3</v>
      </c>
      <c r="J36">
        <v>5</v>
      </c>
      <c r="K36">
        <v>5</v>
      </c>
      <c r="L36">
        <v>4</v>
      </c>
      <c r="M36">
        <v>5</v>
      </c>
    </row>
    <row r="37" spans="1:19">
      <c r="A37">
        <v>71</v>
      </c>
      <c r="C37" t="s">
        <v>37</v>
      </c>
      <c r="D37" s="3">
        <v>15</v>
      </c>
      <c r="E37">
        <v>14</v>
      </c>
      <c r="F37" t="str">
        <f t="shared" si="0"/>
        <v>young</v>
      </c>
      <c r="G37" t="s">
        <v>38</v>
      </c>
      <c r="H37">
        <v>5</v>
      </c>
      <c r="I37">
        <v>3</v>
      </c>
      <c r="J37">
        <v>4</v>
      </c>
      <c r="K37">
        <v>5</v>
      </c>
      <c r="L37">
        <v>2</v>
      </c>
      <c r="M37">
        <v>5</v>
      </c>
    </row>
    <row r="38" spans="1:19">
      <c r="A38">
        <v>72</v>
      </c>
      <c r="C38" t="s">
        <v>37</v>
      </c>
      <c r="D38" s="3">
        <v>15</v>
      </c>
      <c r="E38">
        <v>14</v>
      </c>
      <c r="F38" t="str">
        <f t="shared" si="0"/>
        <v>young</v>
      </c>
      <c r="G38" t="s">
        <v>46</v>
      </c>
      <c r="H38">
        <v>5</v>
      </c>
      <c r="I38">
        <v>5</v>
      </c>
      <c r="J38">
        <v>5</v>
      </c>
      <c r="K38">
        <v>5</v>
      </c>
      <c r="L38">
        <v>5</v>
      </c>
      <c r="M38">
        <v>5</v>
      </c>
    </row>
    <row r="39" spans="1:19">
      <c r="A39">
        <v>73</v>
      </c>
      <c r="C39" t="s">
        <v>37</v>
      </c>
      <c r="D39" s="3">
        <v>15</v>
      </c>
      <c r="E39">
        <v>14</v>
      </c>
      <c r="F39" t="str">
        <f t="shared" si="0"/>
        <v>young</v>
      </c>
      <c r="G39" t="s">
        <v>38</v>
      </c>
      <c r="H39">
        <v>5</v>
      </c>
      <c r="I39">
        <v>3</v>
      </c>
      <c r="J39">
        <v>4</v>
      </c>
      <c r="K39">
        <v>4</v>
      </c>
      <c r="L39">
        <v>1</v>
      </c>
      <c r="M39">
        <v>4</v>
      </c>
    </row>
    <row r="40" spans="1:19">
      <c r="A40">
        <v>74</v>
      </c>
      <c r="C40" t="s">
        <v>37</v>
      </c>
      <c r="D40" s="3">
        <v>15</v>
      </c>
      <c r="E40">
        <v>14</v>
      </c>
      <c r="F40" t="str">
        <f t="shared" si="0"/>
        <v>young</v>
      </c>
      <c r="G40" t="s">
        <v>38</v>
      </c>
      <c r="H40">
        <v>4</v>
      </c>
      <c r="I40">
        <v>4</v>
      </c>
      <c r="J40">
        <v>4</v>
      </c>
      <c r="K40">
        <v>5</v>
      </c>
      <c r="L40">
        <v>3</v>
      </c>
      <c r="M40">
        <v>4</v>
      </c>
      <c r="N40">
        <v>2</v>
      </c>
      <c r="O40">
        <v>3</v>
      </c>
      <c r="P40">
        <v>4</v>
      </c>
      <c r="Q40">
        <v>5</v>
      </c>
      <c r="R40">
        <v>3</v>
      </c>
      <c r="S40">
        <v>4</v>
      </c>
    </row>
    <row r="41" spans="1:19">
      <c r="A41">
        <v>75</v>
      </c>
      <c r="C41" t="s">
        <v>37</v>
      </c>
      <c r="D41" s="3">
        <v>15</v>
      </c>
      <c r="E41">
        <v>14</v>
      </c>
      <c r="F41" t="str">
        <f t="shared" si="0"/>
        <v>young</v>
      </c>
      <c r="G41" t="s">
        <v>46</v>
      </c>
      <c r="H41">
        <v>5</v>
      </c>
      <c r="I41">
        <v>4</v>
      </c>
      <c r="J41">
        <v>5</v>
      </c>
      <c r="K41">
        <v>5</v>
      </c>
      <c r="L41">
        <v>4</v>
      </c>
      <c r="M41">
        <v>5</v>
      </c>
    </row>
    <row r="42" spans="1:19">
      <c r="A42">
        <v>76</v>
      </c>
      <c r="C42" t="s">
        <v>37</v>
      </c>
      <c r="D42" s="3">
        <v>15</v>
      </c>
      <c r="E42">
        <v>14</v>
      </c>
      <c r="F42" t="str">
        <f t="shared" si="0"/>
        <v>young</v>
      </c>
      <c r="G42" t="s">
        <v>46</v>
      </c>
      <c r="H42">
        <v>4</v>
      </c>
      <c r="I42">
        <v>4</v>
      </c>
      <c r="J42">
        <v>3</v>
      </c>
      <c r="K42">
        <v>4</v>
      </c>
      <c r="L42">
        <v>2</v>
      </c>
      <c r="M42">
        <v>4</v>
      </c>
    </row>
    <row r="43" spans="1:19">
      <c r="A43">
        <v>77</v>
      </c>
      <c r="C43" t="s">
        <v>37</v>
      </c>
      <c r="D43" s="3">
        <v>15</v>
      </c>
      <c r="E43">
        <v>14</v>
      </c>
      <c r="F43" t="str">
        <f t="shared" si="0"/>
        <v>young</v>
      </c>
      <c r="G43" t="s">
        <v>38</v>
      </c>
      <c r="H43">
        <v>5</v>
      </c>
      <c r="I43">
        <v>3</v>
      </c>
      <c r="J43">
        <v>5</v>
      </c>
      <c r="K43">
        <v>4</v>
      </c>
      <c r="L43">
        <v>3</v>
      </c>
      <c r="M43">
        <v>5</v>
      </c>
    </row>
    <row r="44" spans="1:19">
      <c r="A44">
        <v>113</v>
      </c>
      <c r="C44" t="s">
        <v>37</v>
      </c>
      <c r="D44" s="3">
        <v>21</v>
      </c>
      <c r="E44">
        <v>14</v>
      </c>
      <c r="F44" t="str">
        <f t="shared" si="0"/>
        <v>young</v>
      </c>
      <c r="G44" t="s">
        <v>46</v>
      </c>
      <c r="H44">
        <v>5</v>
      </c>
      <c r="I44">
        <v>5</v>
      </c>
      <c r="J44">
        <v>4</v>
      </c>
      <c r="K44">
        <v>4</v>
      </c>
      <c r="L44">
        <v>5</v>
      </c>
      <c r="M44">
        <v>5</v>
      </c>
    </row>
    <row r="45" spans="1:19">
      <c r="A45">
        <v>115</v>
      </c>
      <c r="C45" t="s">
        <v>37</v>
      </c>
      <c r="D45" s="3">
        <v>21</v>
      </c>
      <c r="E45">
        <v>14</v>
      </c>
      <c r="F45" t="str">
        <f t="shared" si="0"/>
        <v>young</v>
      </c>
      <c r="G45" t="s">
        <v>38</v>
      </c>
      <c r="H45">
        <v>4</v>
      </c>
      <c r="I45">
        <v>4</v>
      </c>
      <c r="J45">
        <v>4</v>
      </c>
      <c r="K45">
        <v>5</v>
      </c>
      <c r="L45">
        <v>5</v>
      </c>
      <c r="M45">
        <v>5</v>
      </c>
    </row>
    <row r="46" spans="1:19">
      <c r="A46">
        <v>117</v>
      </c>
      <c r="C46" t="s">
        <v>37</v>
      </c>
      <c r="D46" s="3">
        <v>21</v>
      </c>
      <c r="E46">
        <v>14</v>
      </c>
      <c r="F46" t="str">
        <f t="shared" si="0"/>
        <v>young</v>
      </c>
      <c r="G46" t="s">
        <v>38</v>
      </c>
      <c r="H46">
        <v>5</v>
      </c>
      <c r="I46">
        <v>5</v>
      </c>
      <c r="J46">
        <v>4</v>
      </c>
      <c r="K46">
        <v>5</v>
      </c>
      <c r="L46">
        <v>4</v>
      </c>
      <c r="M46">
        <v>5</v>
      </c>
    </row>
    <row r="47" spans="1:19">
      <c r="A47">
        <v>118</v>
      </c>
      <c r="C47" t="s">
        <v>37</v>
      </c>
      <c r="D47" s="3">
        <v>21</v>
      </c>
      <c r="E47">
        <v>14</v>
      </c>
      <c r="F47" t="str">
        <f t="shared" si="0"/>
        <v>young</v>
      </c>
      <c r="G47" t="s">
        <v>46</v>
      </c>
      <c r="H47">
        <v>5</v>
      </c>
      <c r="I47">
        <v>5</v>
      </c>
      <c r="J47">
        <v>4</v>
      </c>
      <c r="K47">
        <v>5</v>
      </c>
      <c r="L47">
        <v>3</v>
      </c>
      <c r="M47">
        <v>5</v>
      </c>
    </row>
    <row r="48" spans="1:19">
      <c r="A48">
        <v>120</v>
      </c>
      <c r="C48" t="s">
        <v>37</v>
      </c>
      <c r="D48" s="3">
        <v>21</v>
      </c>
      <c r="E48">
        <v>14</v>
      </c>
      <c r="F48" t="str">
        <f t="shared" si="0"/>
        <v>young</v>
      </c>
      <c r="G48" t="s">
        <v>38</v>
      </c>
      <c r="H48">
        <v>4</v>
      </c>
      <c r="I48">
        <v>5</v>
      </c>
      <c r="J48">
        <v>3</v>
      </c>
      <c r="K48">
        <v>4</v>
      </c>
      <c r="L48">
        <v>3</v>
      </c>
      <c r="M48">
        <v>4</v>
      </c>
    </row>
    <row r="49" spans="1:13">
      <c r="A49">
        <v>122</v>
      </c>
      <c r="C49" t="s">
        <v>37</v>
      </c>
      <c r="D49" s="3">
        <v>22</v>
      </c>
      <c r="E49">
        <v>14</v>
      </c>
      <c r="F49" t="str">
        <f t="shared" si="0"/>
        <v>young</v>
      </c>
      <c r="G49" t="s">
        <v>38</v>
      </c>
      <c r="H49">
        <v>4</v>
      </c>
      <c r="I49">
        <v>3</v>
      </c>
      <c r="J49">
        <v>4</v>
      </c>
      <c r="K49">
        <v>4</v>
      </c>
      <c r="L49">
        <v>5</v>
      </c>
      <c r="M49">
        <v>5</v>
      </c>
    </row>
    <row r="50" spans="1:13">
      <c r="A50">
        <v>123</v>
      </c>
      <c r="C50" t="s">
        <v>37</v>
      </c>
      <c r="D50" s="3">
        <v>22</v>
      </c>
      <c r="E50">
        <v>14</v>
      </c>
      <c r="F50" t="str">
        <f t="shared" si="0"/>
        <v>young</v>
      </c>
      <c r="G50" t="s">
        <v>38</v>
      </c>
      <c r="H50">
        <v>4</v>
      </c>
      <c r="I50">
        <v>5</v>
      </c>
      <c r="J50">
        <v>5</v>
      </c>
      <c r="K50">
        <v>5</v>
      </c>
      <c r="L50">
        <v>3</v>
      </c>
      <c r="M50">
        <v>5</v>
      </c>
    </row>
    <row r="51" spans="1:13">
      <c r="A51">
        <v>126</v>
      </c>
      <c r="C51" t="s">
        <v>37</v>
      </c>
      <c r="D51" s="3">
        <v>22</v>
      </c>
      <c r="E51">
        <v>14</v>
      </c>
      <c r="F51" t="str">
        <f t="shared" si="0"/>
        <v>young</v>
      </c>
      <c r="G51" t="s">
        <v>46</v>
      </c>
      <c r="H51">
        <v>3</v>
      </c>
      <c r="I51">
        <v>4</v>
      </c>
      <c r="J51">
        <v>5</v>
      </c>
      <c r="K51">
        <v>4</v>
      </c>
      <c r="L51">
        <v>3</v>
      </c>
      <c r="M51">
        <v>3</v>
      </c>
    </row>
    <row r="52" spans="1:13">
      <c r="A52">
        <v>128</v>
      </c>
      <c r="C52" t="s">
        <v>37</v>
      </c>
      <c r="D52" s="3">
        <v>22</v>
      </c>
      <c r="E52">
        <v>14</v>
      </c>
      <c r="F52" t="str">
        <f t="shared" si="0"/>
        <v>young</v>
      </c>
      <c r="G52" t="s">
        <v>46</v>
      </c>
      <c r="H52">
        <v>5</v>
      </c>
      <c r="I52">
        <v>4</v>
      </c>
      <c r="J52">
        <v>3</v>
      </c>
      <c r="K52">
        <v>4</v>
      </c>
      <c r="L52">
        <v>2</v>
      </c>
      <c r="M52">
        <v>5</v>
      </c>
    </row>
    <row r="53" spans="1:13">
      <c r="A53">
        <v>129</v>
      </c>
      <c r="C53" t="s">
        <v>37</v>
      </c>
      <c r="D53" s="3">
        <v>22</v>
      </c>
      <c r="E53">
        <v>14</v>
      </c>
      <c r="F53" t="str">
        <f t="shared" si="0"/>
        <v>young</v>
      </c>
      <c r="G53" t="s">
        <v>46</v>
      </c>
      <c r="H53">
        <v>5</v>
      </c>
      <c r="I53">
        <v>4</v>
      </c>
      <c r="J53">
        <v>3</v>
      </c>
      <c r="K53">
        <v>4</v>
      </c>
      <c r="L53">
        <v>2</v>
      </c>
      <c r="M53">
        <v>5</v>
      </c>
    </row>
    <row r="54" spans="1:13">
      <c r="A54">
        <v>136</v>
      </c>
      <c r="C54" t="s">
        <v>37</v>
      </c>
      <c r="D54" s="3">
        <v>23</v>
      </c>
      <c r="E54">
        <v>14</v>
      </c>
      <c r="F54" t="str">
        <f t="shared" si="0"/>
        <v>young</v>
      </c>
      <c r="G54" t="s">
        <v>46</v>
      </c>
      <c r="H54">
        <v>5</v>
      </c>
      <c r="I54">
        <v>5</v>
      </c>
      <c r="J54">
        <v>5</v>
      </c>
      <c r="K54">
        <v>5</v>
      </c>
      <c r="L54">
        <v>5</v>
      </c>
      <c r="M54">
        <v>5</v>
      </c>
    </row>
    <row r="55" spans="1:13">
      <c r="A55">
        <v>140</v>
      </c>
      <c r="C55" t="s">
        <v>37</v>
      </c>
      <c r="D55" s="3">
        <v>23</v>
      </c>
      <c r="E55">
        <v>14</v>
      </c>
      <c r="F55" t="str">
        <f t="shared" si="0"/>
        <v>young</v>
      </c>
      <c r="G55" t="s">
        <v>46</v>
      </c>
      <c r="H55">
        <v>5</v>
      </c>
      <c r="I55">
        <v>5</v>
      </c>
      <c r="J55">
        <v>4</v>
      </c>
      <c r="K55">
        <v>5</v>
      </c>
      <c r="L55">
        <v>4</v>
      </c>
      <c r="M55">
        <v>5</v>
      </c>
    </row>
    <row r="56" spans="1:13">
      <c r="A56">
        <v>141</v>
      </c>
      <c r="C56" t="s">
        <v>37</v>
      </c>
      <c r="D56" s="3">
        <v>23</v>
      </c>
      <c r="E56">
        <v>14</v>
      </c>
      <c r="F56" t="str">
        <f t="shared" si="0"/>
        <v>young</v>
      </c>
      <c r="G56" t="s">
        <v>46</v>
      </c>
      <c r="H56">
        <v>5</v>
      </c>
      <c r="I56">
        <v>4</v>
      </c>
      <c r="J56">
        <v>5</v>
      </c>
      <c r="K56">
        <v>5</v>
      </c>
      <c r="L56">
        <v>4</v>
      </c>
      <c r="M56">
        <v>5</v>
      </c>
    </row>
    <row r="57" spans="1:13">
      <c r="A57">
        <v>14</v>
      </c>
      <c r="C57" t="s">
        <v>37</v>
      </c>
      <c r="D57" s="3">
        <v>12</v>
      </c>
      <c r="E57">
        <v>15</v>
      </c>
      <c r="F57" t="str">
        <f t="shared" si="0"/>
        <v>young</v>
      </c>
      <c r="G57" t="s">
        <v>38</v>
      </c>
      <c r="H57">
        <v>4</v>
      </c>
      <c r="I57">
        <v>4</v>
      </c>
      <c r="J57">
        <v>5</v>
      </c>
      <c r="K57">
        <v>5</v>
      </c>
      <c r="L57">
        <v>5</v>
      </c>
      <c r="M57">
        <v>5</v>
      </c>
    </row>
    <row r="58" spans="1:13">
      <c r="A58">
        <v>24</v>
      </c>
      <c r="C58" t="s">
        <v>37</v>
      </c>
      <c r="D58" s="3">
        <v>13</v>
      </c>
      <c r="E58">
        <v>15</v>
      </c>
      <c r="F58" t="str">
        <f t="shared" si="0"/>
        <v>young</v>
      </c>
      <c r="G58" t="s">
        <v>38</v>
      </c>
      <c r="H58">
        <v>5</v>
      </c>
      <c r="I58">
        <v>4</v>
      </c>
      <c r="K58">
        <v>5</v>
      </c>
      <c r="L58">
        <v>5</v>
      </c>
      <c r="M58">
        <v>5</v>
      </c>
    </row>
    <row r="59" spans="1:13">
      <c r="A59">
        <v>25</v>
      </c>
      <c r="C59" t="s">
        <v>37</v>
      </c>
      <c r="D59" s="3">
        <v>13</v>
      </c>
      <c r="E59">
        <v>15</v>
      </c>
      <c r="F59" t="str">
        <f t="shared" si="0"/>
        <v>young</v>
      </c>
      <c r="G59" t="s">
        <v>38</v>
      </c>
      <c r="H59">
        <v>4</v>
      </c>
      <c r="I59">
        <v>4</v>
      </c>
      <c r="J59">
        <v>5</v>
      </c>
      <c r="K59">
        <v>5</v>
      </c>
      <c r="L59">
        <v>3</v>
      </c>
      <c r="M59">
        <v>4</v>
      </c>
    </row>
    <row r="60" spans="1:13">
      <c r="A60">
        <v>28</v>
      </c>
      <c r="C60" t="s">
        <v>37</v>
      </c>
      <c r="D60" s="3">
        <v>13</v>
      </c>
      <c r="E60">
        <v>15</v>
      </c>
      <c r="F60" t="str">
        <f t="shared" si="0"/>
        <v>young</v>
      </c>
      <c r="G60" t="s">
        <v>46</v>
      </c>
      <c r="H60">
        <v>4</v>
      </c>
      <c r="I60">
        <v>3</v>
      </c>
      <c r="J60">
        <v>3</v>
      </c>
      <c r="K60">
        <v>3</v>
      </c>
      <c r="L60">
        <v>4</v>
      </c>
      <c r="M60">
        <v>3</v>
      </c>
    </row>
    <row r="61" spans="1:13">
      <c r="A61">
        <v>30</v>
      </c>
      <c r="C61" t="s">
        <v>37</v>
      </c>
      <c r="D61" s="3">
        <v>13</v>
      </c>
      <c r="E61">
        <v>15</v>
      </c>
      <c r="F61" t="str">
        <f t="shared" si="0"/>
        <v>young</v>
      </c>
      <c r="G61" t="s">
        <v>46</v>
      </c>
      <c r="H61">
        <v>4</v>
      </c>
      <c r="I61">
        <v>3</v>
      </c>
      <c r="J61">
        <v>5</v>
      </c>
      <c r="K61">
        <v>3</v>
      </c>
      <c r="L61">
        <v>2</v>
      </c>
      <c r="M61">
        <v>4</v>
      </c>
    </row>
    <row r="62" spans="1:13">
      <c r="A62">
        <v>32</v>
      </c>
      <c r="C62" t="s">
        <v>37</v>
      </c>
      <c r="D62" s="3">
        <v>13</v>
      </c>
      <c r="E62">
        <v>15</v>
      </c>
      <c r="F62" t="str">
        <f t="shared" si="0"/>
        <v>young</v>
      </c>
      <c r="G62" t="s">
        <v>38</v>
      </c>
      <c r="H62">
        <v>4</v>
      </c>
      <c r="I62">
        <v>4</v>
      </c>
      <c r="J62">
        <v>4</v>
      </c>
      <c r="K62">
        <v>5</v>
      </c>
      <c r="L62">
        <v>4</v>
      </c>
      <c r="M62">
        <v>4</v>
      </c>
    </row>
    <row r="63" spans="1:13">
      <c r="A63">
        <v>33</v>
      </c>
      <c r="C63" t="s">
        <v>37</v>
      </c>
      <c r="D63" s="3">
        <v>13</v>
      </c>
      <c r="E63">
        <v>15</v>
      </c>
      <c r="F63" t="str">
        <f t="shared" si="0"/>
        <v>young</v>
      </c>
      <c r="G63" t="s">
        <v>38</v>
      </c>
      <c r="H63">
        <v>3</v>
      </c>
      <c r="I63">
        <v>2</v>
      </c>
      <c r="J63">
        <v>4</v>
      </c>
      <c r="K63">
        <v>3</v>
      </c>
      <c r="L63">
        <v>2</v>
      </c>
      <c r="M63">
        <v>3</v>
      </c>
    </row>
    <row r="64" spans="1:13">
      <c r="A64">
        <v>35</v>
      </c>
      <c r="C64" t="s">
        <v>37</v>
      </c>
      <c r="D64" s="3">
        <v>15</v>
      </c>
      <c r="E64">
        <v>15</v>
      </c>
      <c r="F64" t="str">
        <f t="shared" si="0"/>
        <v>young</v>
      </c>
      <c r="G64" t="s">
        <v>46</v>
      </c>
      <c r="H64">
        <v>3</v>
      </c>
      <c r="I64">
        <v>4</v>
      </c>
      <c r="J64">
        <v>5</v>
      </c>
      <c r="K64">
        <v>4</v>
      </c>
      <c r="L64">
        <v>4</v>
      </c>
      <c r="M64">
        <v>4</v>
      </c>
    </row>
    <row r="65" spans="1:13">
      <c r="A65">
        <v>36</v>
      </c>
      <c r="C65" t="s">
        <v>37</v>
      </c>
      <c r="D65" s="3">
        <v>15</v>
      </c>
      <c r="E65">
        <v>15</v>
      </c>
      <c r="F65" t="str">
        <f t="shared" si="0"/>
        <v>young</v>
      </c>
      <c r="G65" t="s">
        <v>38</v>
      </c>
      <c r="H65">
        <v>4</v>
      </c>
      <c r="I65">
        <v>4</v>
      </c>
      <c r="J65">
        <v>5</v>
      </c>
      <c r="K65">
        <v>4</v>
      </c>
      <c r="L65">
        <v>4</v>
      </c>
      <c r="M65">
        <v>2</v>
      </c>
    </row>
    <row r="66" spans="1:13">
      <c r="A66">
        <v>37</v>
      </c>
      <c r="C66" t="s">
        <v>37</v>
      </c>
      <c r="D66" s="3">
        <v>15</v>
      </c>
      <c r="E66">
        <v>15</v>
      </c>
      <c r="F66" t="str">
        <f t="shared" ref="F66:F129" si="1">IF(E66&gt;15,"old","young")</f>
        <v>young</v>
      </c>
      <c r="G66" t="s">
        <v>38</v>
      </c>
      <c r="H66">
        <v>4</v>
      </c>
      <c r="I66">
        <v>5</v>
      </c>
      <c r="J66">
        <v>5</v>
      </c>
      <c r="K66">
        <v>4</v>
      </c>
      <c r="L66">
        <v>5</v>
      </c>
      <c r="M66">
        <v>5</v>
      </c>
    </row>
    <row r="67" spans="1:13">
      <c r="A67">
        <v>38</v>
      </c>
      <c r="C67" t="s">
        <v>37</v>
      </c>
      <c r="D67" s="3">
        <v>15</v>
      </c>
      <c r="E67">
        <v>15</v>
      </c>
      <c r="F67" t="str">
        <f t="shared" si="1"/>
        <v>young</v>
      </c>
      <c r="G67" t="s">
        <v>46</v>
      </c>
      <c r="H67">
        <v>5</v>
      </c>
      <c r="I67">
        <v>4</v>
      </c>
      <c r="J67">
        <v>5</v>
      </c>
      <c r="K67">
        <v>5</v>
      </c>
      <c r="L67">
        <v>5</v>
      </c>
      <c r="M67">
        <v>4</v>
      </c>
    </row>
    <row r="68" spans="1:13">
      <c r="A68">
        <v>41</v>
      </c>
      <c r="C68" t="s">
        <v>37</v>
      </c>
      <c r="D68" s="3">
        <v>15</v>
      </c>
      <c r="E68">
        <v>15</v>
      </c>
      <c r="F68" t="str">
        <f t="shared" si="1"/>
        <v>young</v>
      </c>
      <c r="G68" t="s">
        <v>46</v>
      </c>
      <c r="H68">
        <v>5</v>
      </c>
      <c r="I68">
        <v>5</v>
      </c>
      <c r="J68">
        <v>5</v>
      </c>
      <c r="K68">
        <v>5</v>
      </c>
      <c r="L68">
        <v>4</v>
      </c>
      <c r="M68">
        <v>4</v>
      </c>
    </row>
    <row r="69" spans="1:13">
      <c r="A69">
        <v>42</v>
      </c>
      <c r="C69" t="s">
        <v>37</v>
      </c>
      <c r="D69" s="3">
        <v>15</v>
      </c>
      <c r="E69">
        <v>15</v>
      </c>
      <c r="F69" t="str">
        <f t="shared" si="1"/>
        <v>young</v>
      </c>
      <c r="G69" t="s">
        <v>46</v>
      </c>
      <c r="H69">
        <v>4</v>
      </c>
      <c r="I69">
        <v>4</v>
      </c>
      <c r="J69">
        <v>5</v>
      </c>
      <c r="K69">
        <v>4</v>
      </c>
      <c r="L69">
        <v>5</v>
      </c>
      <c r="M69">
        <v>5</v>
      </c>
    </row>
    <row r="70" spans="1:13">
      <c r="A70">
        <v>43</v>
      </c>
      <c r="C70" t="s">
        <v>37</v>
      </c>
      <c r="D70" s="3">
        <v>15</v>
      </c>
      <c r="E70">
        <v>15</v>
      </c>
      <c r="F70" t="str">
        <f t="shared" si="1"/>
        <v>young</v>
      </c>
      <c r="G70" t="s">
        <v>38</v>
      </c>
      <c r="H70">
        <v>3</v>
      </c>
      <c r="I70">
        <v>3</v>
      </c>
      <c r="J70">
        <v>5</v>
      </c>
      <c r="K70">
        <v>3</v>
      </c>
      <c r="L70">
        <v>5</v>
      </c>
      <c r="M70">
        <v>2</v>
      </c>
    </row>
    <row r="71" spans="1:13">
      <c r="A71">
        <v>55</v>
      </c>
      <c r="C71" t="s">
        <v>37</v>
      </c>
      <c r="D71" s="3" t="s">
        <v>57</v>
      </c>
      <c r="E71">
        <v>15</v>
      </c>
      <c r="F71" t="str">
        <f t="shared" si="1"/>
        <v>young</v>
      </c>
      <c r="G71" t="s">
        <v>38</v>
      </c>
      <c r="H71">
        <v>5</v>
      </c>
      <c r="I71">
        <v>5</v>
      </c>
      <c r="J71">
        <v>4</v>
      </c>
      <c r="K71">
        <v>4</v>
      </c>
      <c r="L71">
        <v>3</v>
      </c>
      <c r="M71">
        <v>5</v>
      </c>
    </row>
    <row r="72" spans="1:13">
      <c r="A72">
        <v>57</v>
      </c>
      <c r="C72" t="s">
        <v>37</v>
      </c>
      <c r="D72" s="3" t="s">
        <v>57</v>
      </c>
      <c r="E72">
        <v>15</v>
      </c>
      <c r="F72" t="str">
        <f t="shared" si="1"/>
        <v>young</v>
      </c>
      <c r="G72" t="s">
        <v>38</v>
      </c>
      <c r="H72">
        <v>3</v>
      </c>
      <c r="I72">
        <v>5</v>
      </c>
      <c r="J72">
        <v>5</v>
      </c>
      <c r="K72">
        <v>4</v>
      </c>
      <c r="L72">
        <v>4</v>
      </c>
      <c r="M72">
        <v>3</v>
      </c>
    </row>
    <row r="73" spans="1:13">
      <c r="A73">
        <v>58</v>
      </c>
      <c r="C73" t="s">
        <v>37</v>
      </c>
      <c r="D73" s="3" t="s">
        <v>57</v>
      </c>
      <c r="E73">
        <v>15</v>
      </c>
      <c r="F73" t="str">
        <f t="shared" si="1"/>
        <v>young</v>
      </c>
      <c r="G73" t="s">
        <v>38</v>
      </c>
      <c r="H73">
        <v>5</v>
      </c>
      <c r="I73">
        <v>4</v>
      </c>
      <c r="J73">
        <v>4</v>
      </c>
      <c r="K73">
        <v>4</v>
      </c>
      <c r="L73">
        <v>2</v>
      </c>
      <c r="M73">
        <v>5</v>
      </c>
    </row>
    <row r="74" spans="1:13">
      <c r="A74">
        <v>59</v>
      </c>
      <c r="C74" t="s">
        <v>37</v>
      </c>
      <c r="D74" s="3" t="s">
        <v>57</v>
      </c>
      <c r="E74">
        <v>15</v>
      </c>
      <c r="F74" t="str">
        <f t="shared" si="1"/>
        <v>young</v>
      </c>
      <c r="G74" t="s">
        <v>38</v>
      </c>
      <c r="H74">
        <v>4</v>
      </c>
      <c r="I74">
        <v>5</v>
      </c>
      <c r="J74">
        <v>5</v>
      </c>
      <c r="K74">
        <v>4</v>
      </c>
      <c r="L74">
        <v>5</v>
      </c>
      <c r="M74">
        <v>4</v>
      </c>
    </row>
    <row r="75" spans="1:13">
      <c r="A75">
        <v>64</v>
      </c>
      <c r="C75" t="s">
        <v>37</v>
      </c>
      <c r="D75" s="3" t="s">
        <v>57</v>
      </c>
      <c r="E75">
        <v>15</v>
      </c>
      <c r="F75" t="str">
        <f t="shared" si="1"/>
        <v>young</v>
      </c>
      <c r="G75" t="s">
        <v>46</v>
      </c>
      <c r="H75">
        <v>4</v>
      </c>
      <c r="I75">
        <v>4</v>
      </c>
      <c r="J75">
        <v>4</v>
      </c>
      <c r="K75">
        <v>4</v>
      </c>
      <c r="L75">
        <v>2</v>
      </c>
      <c r="M75">
        <v>4</v>
      </c>
    </row>
    <row r="76" spans="1:13">
      <c r="A76">
        <v>65</v>
      </c>
      <c r="C76" t="s">
        <v>37</v>
      </c>
      <c r="D76" s="3" t="s">
        <v>57</v>
      </c>
      <c r="E76">
        <v>15</v>
      </c>
      <c r="F76" t="str">
        <f t="shared" si="1"/>
        <v>young</v>
      </c>
      <c r="G76" t="s">
        <v>46</v>
      </c>
      <c r="H76">
        <v>3</v>
      </c>
      <c r="I76">
        <v>3</v>
      </c>
      <c r="J76">
        <v>4</v>
      </c>
      <c r="K76">
        <v>3</v>
      </c>
      <c r="L76">
        <v>2</v>
      </c>
      <c r="M76">
        <v>3</v>
      </c>
    </row>
    <row r="77" spans="1:13">
      <c r="A77">
        <v>67</v>
      </c>
      <c r="C77" t="s">
        <v>37</v>
      </c>
      <c r="D77" s="3">
        <v>15</v>
      </c>
      <c r="E77">
        <v>15</v>
      </c>
      <c r="F77" t="str">
        <f t="shared" si="1"/>
        <v>young</v>
      </c>
      <c r="G77" t="s">
        <v>38</v>
      </c>
      <c r="H77">
        <v>5</v>
      </c>
      <c r="I77">
        <v>5</v>
      </c>
      <c r="J77">
        <v>5</v>
      </c>
      <c r="K77">
        <v>5</v>
      </c>
      <c r="L77">
        <v>4</v>
      </c>
      <c r="M77">
        <v>5</v>
      </c>
    </row>
    <row r="78" spans="1:13">
      <c r="A78">
        <v>78</v>
      </c>
      <c r="C78" t="s">
        <v>37</v>
      </c>
      <c r="D78" s="3">
        <v>12</v>
      </c>
      <c r="E78">
        <v>15</v>
      </c>
      <c r="F78" t="str">
        <f t="shared" si="1"/>
        <v>young</v>
      </c>
      <c r="G78" t="s">
        <v>38</v>
      </c>
      <c r="H78">
        <v>5</v>
      </c>
      <c r="I78">
        <v>5</v>
      </c>
      <c r="J78">
        <v>5</v>
      </c>
      <c r="K78">
        <v>5</v>
      </c>
      <c r="L78">
        <v>4</v>
      </c>
      <c r="M78">
        <v>5</v>
      </c>
    </row>
    <row r="79" spans="1:13">
      <c r="A79">
        <v>81</v>
      </c>
      <c r="C79" t="s">
        <v>37</v>
      </c>
      <c r="D79" s="3">
        <v>12</v>
      </c>
      <c r="E79">
        <v>15</v>
      </c>
      <c r="F79" t="str">
        <f t="shared" si="1"/>
        <v>young</v>
      </c>
      <c r="G79" t="s">
        <v>46</v>
      </c>
      <c r="H79">
        <v>5</v>
      </c>
      <c r="I79">
        <v>4</v>
      </c>
      <c r="J79">
        <v>4</v>
      </c>
      <c r="K79">
        <v>4</v>
      </c>
      <c r="L79">
        <v>2</v>
      </c>
      <c r="M79">
        <v>5</v>
      </c>
    </row>
    <row r="80" spans="1:13">
      <c r="A80">
        <v>83</v>
      </c>
      <c r="C80" t="s">
        <v>37</v>
      </c>
      <c r="D80" s="3">
        <v>12</v>
      </c>
      <c r="E80">
        <v>15</v>
      </c>
      <c r="F80" t="str">
        <f t="shared" si="1"/>
        <v>young</v>
      </c>
      <c r="G80" t="s">
        <v>38</v>
      </c>
      <c r="H80">
        <v>5</v>
      </c>
      <c r="I80">
        <v>4</v>
      </c>
      <c r="J80">
        <v>4</v>
      </c>
      <c r="K80">
        <v>4</v>
      </c>
      <c r="L80">
        <v>4</v>
      </c>
      <c r="M80">
        <v>4</v>
      </c>
    </row>
    <row r="81" spans="1:19">
      <c r="A81">
        <v>85</v>
      </c>
      <c r="C81" t="s">
        <v>37</v>
      </c>
      <c r="D81" s="3">
        <v>12</v>
      </c>
      <c r="E81">
        <v>15</v>
      </c>
      <c r="F81" t="str">
        <f t="shared" si="1"/>
        <v>young</v>
      </c>
      <c r="G81" t="s">
        <v>38</v>
      </c>
      <c r="H81">
        <v>5</v>
      </c>
      <c r="I81">
        <v>4</v>
      </c>
      <c r="J81">
        <v>5</v>
      </c>
      <c r="K81">
        <v>4</v>
      </c>
      <c r="L81">
        <v>3</v>
      </c>
      <c r="M81">
        <v>4</v>
      </c>
    </row>
    <row r="82" spans="1:19">
      <c r="A82">
        <v>87</v>
      </c>
      <c r="C82" t="s">
        <v>37</v>
      </c>
      <c r="D82" s="3">
        <v>12</v>
      </c>
      <c r="E82">
        <v>15</v>
      </c>
      <c r="F82" t="str">
        <f t="shared" si="1"/>
        <v>young</v>
      </c>
      <c r="G82" t="s">
        <v>46</v>
      </c>
      <c r="H82">
        <v>4</v>
      </c>
      <c r="I82">
        <v>4</v>
      </c>
      <c r="J82">
        <v>4</v>
      </c>
      <c r="K82">
        <v>5</v>
      </c>
      <c r="L82">
        <v>4</v>
      </c>
      <c r="M82">
        <v>4</v>
      </c>
    </row>
    <row r="83" spans="1:19">
      <c r="A83">
        <v>89</v>
      </c>
      <c r="C83" t="s">
        <v>37</v>
      </c>
      <c r="D83" s="3">
        <v>13</v>
      </c>
      <c r="E83">
        <v>15</v>
      </c>
      <c r="F83" t="str">
        <f t="shared" si="1"/>
        <v>young</v>
      </c>
      <c r="G83" t="s">
        <v>38</v>
      </c>
      <c r="H83">
        <v>4</v>
      </c>
      <c r="I83">
        <v>5</v>
      </c>
      <c r="J83">
        <v>5</v>
      </c>
      <c r="K83">
        <v>5</v>
      </c>
      <c r="L83">
        <v>4</v>
      </c>
      <c r="M83">
        <v>4</v>
      </c>
    </row>
    <row r="84" spans="1:19">
      <c r="A84">
        <v>90</v>
      </c>
      <c r="C84" t="s">
        <v>37</v>
      </c>
      <c r="D84" s="3">
        <v>13</v>
      </c>
      <c r="E84">
        <v>15</v>
      </c>
      <c r="F84" t="str">
        <f t="shared" si="1"/>
        <v>young</v>
      </c>
      <c r="G84" t="s">
        <v>38</v>
      </c>
      <c r="H84">
        <v>4</v>
      </c>
      <c r="I84">
        <v>5</v>
      </c>
      <c r="J84">
        <v>5</v>
      </c>
      <c r="K84">
        <v>4</v>
      </c>
      <c r="L84">
        <v>4</v>
      </c>
      <c r="M84">
        <v>5</v>
      </c>
    </row>
    <row r="85" spans="1:19">
      <c r="A85">
        <v>93</v>
      </c>
      <c r="C85" t="s">
        <v>37</v>
      </c>
      <c r="D85" s="3">
        <v>13</v>
      </c>
      <c r="E85">
        <v>15</v>
      </c>
      <c r="F85" t="str">
        <f t="shared" si="1"/>
        <v>young</v>
      </c>
      <c r="G85" t="s">
        <v>38</v>
      </c>
      <c r="H85">
        <v>3</v>
      </c>
      <c r="I85">
        <v>2</v>
      </c>
      <c r="J85">
        <v>5</v>
      </c>
      <c r="K85">
        <v>4</v>
      </c>
      <c r="L85">
        <v>3</v>
      </c>
      <c r="M85">
        <v>1</v>
      </c>
      <c r="N85">
        <v>1</v>
      </c>
      <c r="O85">
        <v>5</v>
      </c>
      <c r="P85">
        <v>4</v>
      </c>
      <c r="Q85">
        <v>4</v>
      </c>
      <c r="S85">
        <v>4</v>
      </c>
    </row>
    <row r="86" spans="1:19">
      <c r="A86">
        <v>95</v>
      </c>
      <c r="C86" t="s">
        <v>37</v>
      </c>
      <c r="D86" s="3">
        <v>13</v>
      </c>
      <c r="E86">
        <v>15</v>
      </c>
      <c r="F86" t="str">
        <f t="shared" si="1"/>
        <v>young</v>
      </c>
      <c r="G86" t="s">
        <v>46</v>
      </c>
      <c r="H86">
        <v>4</v>
      </c>
      <c r="I86">
        <v>2</v>
      </c>
      <c r="J86">
        <v>5</v>
      </c>
      <c r="K86">
        <v>4</v>
      </c>
      <c r="L86">
        <v>4</v>
      </c>
      <c r="M86">
        <v>3</v>
      </c>
    </row>
    <row r="87" spans="1:19">
      <c r="A87">
        <v>97</v>
      </c>
      <c r="C87" t="s">
        <v>37</v>
      </c>
      <c r="D87" s="3">
        <v>13</v>
      </c>
      <c r="E87">
        <v>15</v>
      </c>
      <c r="F87" t="str">
        <f t="shared" si="1"/>
        <v>young</v>
      </c>
      <c r="G87" t="s">
        <v>46</v>
      </c>
      <c r="H87">
        <v>5</v>
      </c>
      <c r="I87">
        <v>4</v>
      </c>
      <c r="J87">
        <v>5</v>
      </c>
      <c r="K87">
        <v>5</v>
      </c>
      <c r="L87">
        <v>5</v>
      </c>
      <c r="M87">
        <v>5</v>
      </c>
    </row>
    <row r="88" spans="1:19">
      <c r="A88">
        <v>99</v>
      </c>
      <c r="C88" t="s">
        <v>37</v>
      </c>
      <c r="D88" s="3">
        <v>13</v>
      </c>
      <c r="E88">
        <v>15</v>
      </c>
      <c r="F88" t="str">
        <f t="shared" si="1"/>
        <v>young</v>
      </c>
      <c r="G88" t="s">
        <v>38</v>
      </c>
      <c r="H88">
        <v>5</v>
      </c>
      <c r="I88">
        <v>4</v>
      </c>
      <c r="J88">
        <v>5</v>
      </c>
      <c r="K88">
        <v>4</v>
      </c>
      <c r="L88">
        <v>3</v>
      </c>
      <c r="M88">
        <v>4</v>
      </c>
    </row>
    <row r="89" spans="1:19">
      <c r="A89">
        <v>125</v>
      </c>
      <c r="C89" t="s">
        <v>37</v>
      </c>
      <c r="D89" s="3">
        <v>22</v>
      </c>
      <c r="E89">
        <v>15</v>
      </c>
      <c r="F89" t="str">
        <f t="shared" si="1"/>
        <v>young</v>
      </c>
      <c r="G89" t="s">
        <v>46</v>
      </c>
      <c r="H89">
        <v>4</v>
      </c>
      <c r="I89">
        <v>5</v>
      </c>
      <c r="J89">
        <v>4</v>
      </c>
      <c r="K89">
        <v>3</v>
      </c>
      <c r="L89">
        <v>3</v>
      </c>
      <c r="M89">
        <v>3</v>
      </c>
    </row>
    <row r="90" spans="1:19">
      <c r="A90">
        <v>134</v>
      </c>
      <c r="C90" t="s">
        <v>37</v>
      </c>
      <c r="D90" s="3">
        <v>23</v>
      </c>
      <c r="E90">
        <v>15</v>
      </c>
      <c r="F90" t="str">
        <f t="shared" si="1"/>
        <v>young</v>
      </c>
      <c r="G90" t="s">
        <v>38</v>
      </c>
      <c r="H90">
        <v>4</v>
      </c>
      <c r="I90">
        <v>5</v>
      </c>
      <c r="J90">
        <v>4</v>
      </c>
      <c r="K90">
        <v>4</v>
      </c>
      <c r="L90">
        <v>3</v>
      </c>
      <c r="M90">
        <v>4</v>
      </c>
    </row>
    <row r="91" spans="1:19">
      <c r="A91">
        <v>135</v>
      </c>
      <c r="C91" t="s">
        <v>37</v>
      </c>
      <c r="D91" s="3">
        <v>23</v>
      </c>
      <c r="E91">
        <v>15</v>
      </c>
      <c r="F91" t="str">
        <f t="shared" si="1"/>
        <v>young</v>
      </c>
      <c r="G91" t="s">
        <v>46</v>
      </c>
      <c r="H91">
        <v>5</v>
      </c>
      <c r="I91">
        <v>4</v>
      </c>
      <c r="J91">
        <v>4</v>
      </c>
      <c r="K91">
        <v>4</v>
      </c>
      <c r="L91">
        <v>3</v>
      </c>
      <c r="M91">
        <v>5</v>
      </c>
    </row>
    <row r="92" spans="1:19">
      <c r="A92">
        <v>137</v>
      </c>
      <c r="C92" t="s">
        <v>37</v>
      </c>
      <c r="D92" s="3">
        <v>23</v>
      </c>
      <c r="E92">
        <v>15</v>
      </c>
      <c r="F92" t="str">
        <f t="shared" si="1"/>
        <v>young</v>
      </c>
      <c r="G92" t="s">
        <v>46</v>
      </c>
      <c r="H92">
        <v>4</v>
      </c>
      <c r="I92">
        <v>5</v>
      </c>
      <c r="J92">
        <v>5</v>
      </c>
      <c r="K92">
        <v>3</v>
      </c>
      <c r="L92">
        <v>2</v>
      </c>
      <c r="M92">
        <v>5</v>
      </c>
    </row>
    <row r="93" spans="1:19">
      <c r="A93">
        <v>139</v>
      </c>
      <c r="C93" t="s">
        <v>37</v>
      </c>
      <c r="D93" s="3">
        <v>23</v>
      </c>
      <c r="E93">
        <v>15</v>
      </c>
      <c r="F93" t="str">
        <f t="shared" si="1"/>
        <v>young</v>
      </c>
      <c r="G93" t="s">
        <v>38</v>
      </c>
      <c r="H93">
        <v>4</v>
      </c>
      <c r="I93">
        <v>4</v>
      </c>
      <c r="J93">
        <v>3</v>
      </c>
      <c r="K93">
        <v>5</v>
      </c>
      <c r="L93">
        <v>5</v>
      </c>
      <c r="M93">
        <v>4</v>
      </c>
    </row>
    <row r="94" spans="1:19">
      <c r="A94">
        <v>144</v>
      </c>
      <c r="C94" t="s">
        <v>37</v>
      </c>
      <c r="D94" s="3">
        <v>23</v>
      </c>
      <c r="E94">
        <v>15</v>
      </c>
      <c r="F94" t="str">
        <f t="shared" si="1"/>
        <v>young</v>
      </c>
      <c r="G94" t="s">
        <v>38</v>
      </c>
      <c r="H94">
        <v>5</v>
      </c>
      <c r="I94">
        <v>5</v>
      </c>
      <c r="J94">
        <v>4</v>
      </c>
      <c r="L94">
        <v>3</v>
      </c>
      <c r="M94">
        <v>5</v>
      </c>
    </row>
    <row r="95" spans="1:19">
      <c r="A95">
        <v>145</v>
      </c>
      <c r="C95" t="s">
        <v>37</v>
      </c>
      <c r="D95" s="3">
        <v>24</v>
      </c>
      <c r="E95">
        <v>15</v>
      </c>
      <c r="F95" t="str">
        <f t="shared" si="1"/>
        <v>young</v>
      </c>
      <c r="G95" t="s">
        <v>46</v>
      </c>
      <c r="H95">
        <v>4</v>
      </c>
      <c r="I95">
        <v>4</v>
      </c>
      <c r="J95">
        <v>3</v>
      </c>
      <c r="K95">
        <v>3</v>
      </c>
      <c r="L95">
        <v>3</v>
      </c>
      <c r="M95">
        <v>4</v>
      </c>
    </row>
    <row r="96" spans="1:19">
      <c r="A96">
        <v>146</v>
      </c>
      <c r="C96" t="s">
        <v>37</v>
      </c>
      <c r="D96" s="3">
        <v>24</v>
      </c>
      <c r="E96">
        <v>15</v>
      </c>
      <c r="F96" t="str">
        <f t="shared" si="1"/>
        <v>young</v>
      </c>
      <c r="G96" t="s">
        <v>38</v>
      </c>
      <c r="H96">
        <v>5</v>
      </c>
      <c r="I96">
        <v>4</v>
      </c>
      <c r="J96">
        <v>5</v>
      </c>
      <c r="K96">
        <v>4</v>
      </c>
      <c r="L96">
        <v>3</v>
      </c>
      <c r="M96">
        <v>5</v>
      </c>
    </row>
    <row r="97" spans="1:13">
      <c r="A97">
        <v>148</v>
      </c>
      <c r="C97" t="s">
        <v>37</v>
      </c>
      <c r="D97" s="3">
        <v>24</v>
      </c>
      <c r="E97">
        <v>15</v>
      </c>
      <c r="F97" t="str">
        <f t="shared" si="1"/>
        <v>young</v>
      </c>
      <c r="G97" t="s">
        <v>46</v>
      </c>
      <c r="H97">
        <v>5</v>
      </c>
      <c r="I97">
        <v>4</v>
      </c>
      <c r="J97">
        <v>5</v>
      </c>
      <c r="K97">
        <v>5</v>
      </c>
      <c r="L97">
        <v>4</v>
      </c>
      <c r="M97">
        <v>4</v>
      </c>
    </row>
    <row r="98" spans="1:13">
      <c r="A98">
        <v>149</v>
      </c>
      <c r="C98" t="s">
        <v>37</v>
      </c>
      <c r="D98" s="3">
        <v>24</v>
      </c>
      <c r="E98">
        <v>15</v>
      </c>
      <c r="F98" t="str">
        <f t="shared" si="1"/>
        <v>young</v>
      </c>
      <c r="G98" t="s">
        <v>38</v>
      </c>
      <c r="H98">
        <v>5</v>
      </c>
      <c r="I98">
        <v>5</v>
      </c>
      <c r="J98">
        <v>4</v>
      </c>
      <c r="K98">
        <v>5</v>
      </c>
      <c r="L98">
        <v>5</v>
      </c>
      <c r="M98">
        <v>5</v>
      </c>
    </row>
    <row r="99" spans="1:13">
      <c r="A99">
        <v>151</v>
      </c>
      <c r="C99" t="s">
        <v>37</v>
      </c>
      <c r="D99" s="3">
        <v>24</v>
      </c>
      <c r="E99">
        <v>15</v>
      </c>
      <c r="F99" t="str">
        <f t="shared" si="1"/>
        <v>young</v>
      </c>
      <c r="G99" t="s">
        <v>46</v>
      </c>
      <c r="H99">
        <v>4</v>
      </c>
      <c r="I99">
        <v>5</v>
      </c>
      <c r="J99">
        <v>5</v>
      </c>
      <c r="K99">
        <v>5</v>
      </c>
      <c r="L99">
        <v>5</v>
      </c>
      <c r="M99">
        <v>5</v>
      </c>
    </row>
    <row r="100" spans="1:13">
      <c r="A100">
        <v>152</v>
      </c>
      <c r="C100" t="s">
        <v>37</v>
      </c>
      <c r="D100" s="3">
        <v>24</v>
      </c>
      <c r="E100">
        <v>15</v>
      </c>
      <c r="F100" t="str">
        <f t="shared" si="1"/>
        <v>young</v>
      </c>
      <c r="G100" t="s">
        <v>46</v>
      </c>
      <c r="H100">
        <v>4</v>
      </c>
      <c r="I100">
        <v>4</v>
      </c>
      <c r="J100">
        <v>4</v>
      </c>
      <c r="K100">
        <v>3</v>
      </c>
      <c r="L100">
        <v>3</v>
      </c>
      <c r="M100">
        <v>3</v>
      </c>
    </row>
    <row r="101" spans="1:13">
      <c r="A101">
        <v>23</v>
      </c>
      <c r="C101" t="s">
        <v>37</v>
      </c>
      <c r="D101" s="3">
        <v>13</v>
      </c>
      <c r="E101">
        <v>16</v>
      </c>
      <c r="F101" t="str">
        <f t="shared" si="1"/>
        <v>old</v>
      </c>
      <c r="G101" t="s">
        <v>38</v>
      </c>
      <c r="H101">
        <v>3</v>
      </c>
      <c r="I101">
        <v>2</v>
      </c>
      <c r="J101">
        <v>5</v>
      </c>
      <c r="K101">
        <v>5</v>
      </c>
      <c r="L101">
        <v>4</v>
      </c>
      <c r="M101">
        <v>3</v>
      </c>
    </row>
    <row r="102" spans="1:13">
      <c r="A102">
        <v>26</v>
      </c>
      <c r="C102" t="s">
        <v>37</v>
      </c>
      <c r="D102" s="3">
        <v>13</v>
      </c>
      <c r="E102">
        <v>16</v>
      </c>
      <c r="F102" t="str">
        <f t="shared" si="1"/>
        <v>old</v>
      </c>
      <c r="G102" t="s">
        <v>46</v>
      </c>
      <c r="H102">
        <v>4</v>
      </c>
      <c r="I102">
        <v>3</v>
      </c>
      <c r="J102">
        <v>5</v>
      </c>
      <c r="K102">
        <v>3</v>
      </c>
      <c r="L102">
        <v>3</v>
      </c>
      <c r="M102">
        <v>4</v>
      </c>
    </row>
    <row r="103" spans="1:13">
      <c r="A103">
        <v>27</v>
      </c>
      <c r="C103" t="s">
        <v>37</v>
      </c>
      <c r="D103" s="3">
        <v>13</v>
      </c>
      <c r="E103">
        <v>16</v>
      </c>
      <c r="F103" t="str">
        <f t="shared" si="1"/>
        <v>old</v>
      </c>
      <c r="G103" t="s">
        <v>46</v>
      </c>
      <c r="H103">
        <v>4</v>
      </c>
      <c r="I103">
        <v>3</v>
      </c>
      <c r="J103">
        <v>4</v>
      </c>
      <c r="K103">
        <v>4</v>
      </c>
      <c r="L103">
        <v>2</v>
      </c>
      <c r="M103">
        <v>3.5</v>
      </c>
    </row>
    <row r="104" spans="1:13">
      <c r="A104">
        <v>31</v>
      </c>
      <c r="C104" t="s">
        <v>37</v>
      </c>
      <c r="D104" s="3">
        <v>13</v>
      </c>
      <c r="E104">
        <v>16</v>
      </c>
      <c r="F104" t="str">
        <f t="shared" si="1"/>
        <v>old</v>
      </c>
      <c r="G104" t="s">
        <v>46</v>
      </c>
      <c r="H104">
        <v>4</v>
      </c>
      <c r="I104">
        <v>4</v>
      </c>
      <c r="J104">
        <v>5</v>
      </c>
      <c r="K104">
        <v>5</v>
      </c>
      <c r="L104">
        <v>4</v>
      </c>
      <c r="M104">
        <v>4</v>
      </c>
    </row>
    <row r="105" spans="1:13">
      <c r="A105">
        <v>34</v>
      </c>
      <c r="C105" t="s">
        <v>37</v>
      </c>
      <c r="D105" s="3">
        <v>15</v>
      </c>
      <c r="E105">
        <v>16</v>
      </c>
      <c r="F105" t="str">
        <f t="shared" si="1"/>
        <v>old</v>
      </c>
      <c r="G105" t="s">
        <v>46</v>
      </c>
      <c r="H105">
        <v>3</v>
      </c>
      <c r="I105">
        <v>2</v>
      </c>
      <c r="J105">
        <v>5</v>
      </c>
      <c r="K105">
        <v>3</v>
      </c>
      <c r="L105">
        <v>3</v>
      </c>
      <c r="M105">
        <v>2</v>
      </c>
    </row>
    <row r="106" spans="1:13">
      <c r="A106">
        <v>39</v>
      </c>
      <c r="C106" t="s">
        <v>37</v>
      </c>
      <c r="D106" s="3">
        <v>15</v>
      </c>
      <c r="E106">
        <v>16</v>
      </c>
      <c r="F106" t="str">
        <f t="shared" si="1"/>
        <v>old</v>
      </c>
      <c r="G106" t="s">
        <v>46</v>
      </c>
      <c r="H106">
        <v>4</v>
      </c>
      <c r="I106">
        <v>5</v>
      </c>
      <c r="J106">
        <v>5</v>
      </c>
      <c r="K106">
        <v>5</v>
      </c>
      <c r="L106">
        <v>5</v>
      </c>
      <c r="M106">
        <v>5</v>
      </c>
    </row>
    <row r="107" spans="1:13">
      <c r="A107">
        <v>40</v>
      </c>
      <c r="C107" t="s">
        <v>37</v>
      </c>
      <c r="D107" s="3">
        <v>15</v>
      </c>
      <c r="E107">
        <v>16</v>
      </c>
      <c r="F107" t="str">
        <f t="shared" si="1"/>
        <v>old</v>
      </c>
      <c r="G107" t="s">
        <v>38</v>
      </c>
      <c r="H107">
        <v>3</v>
      </c>
      <c r="I107">
        <v>3</v>
      </c>
      <c r="J107">
        <v>5</v>
      </c>
      <c r="K107">
        <v>1</v>
      </c>
      <c r="L107">
        <v>3</v>
      </c>
      <c r="M107">
        <v>3</v>
      </c>
    </row>
    <row r="108" spans="1:13">
      <c r="A108">
        <v>49</v>
      </c>
      <c r="C108" t="s">
        <v>37</v>
      </c>
      <c r="D108" s="3">
        <v>14</v>
      </c>
      <c r="E108">
        <v>16</v>
      </c>
      <c r="F108" t="str">
        <f t="shared" si="1"/>
        <v>old</v>
      </c>
      <c r="G108" t="s">
        <v>46</v>
      </c>
      <c r="H108">
        <v>5</v>
      </c>
      <c r="I108">
        <v>5</v>
      </c>
      <c r="J108">
        <v>5</v>
      </c>
      <c r="K108">
        <v>5</v>
      </c>
      <c r="L108">
        <v>5</v>
      </c>
      <c r="M108">
        <v>5</v>
      </c>
    </row>
    <row r="109" spans="1:13">
      <c r="A109">
        <v>54</v>
      </c>
      <c r="C109" t="s">
        <v>37</v>
      </c>
      <c r="D109" s="3">
        <v>14</v>
      </c>
      <c r="E109">
        <v>16</v>
      </c>
      <c r="F109" t="str">
        <f t="shared" si="1"/>
        <v>old</v>
      </c>
      <c r="G109" t="s">
        <v>38</v>
      </c>
      <c r="H109">
        <v>5</v>
      </c>
      <c r="I109">
        <v>4</v>
      </c>
      <c r="J109">
        <v>5</v>
      </c>
      <c r="K109">
        <v>3</v>
      </c>
      <c r="L109">
        <v>4</v>
      </c>
      <c r="M109">
        <v>5</v>
      </c>
    </row>
    <row r="110" spans="1:13">
      <c r="A110">
        <v>60</v>
      </c>
      <c r="C110" t="s">
        <v>37</v>
      </c>
      <c r="D110" s="3" t="s">
        <v>57</v>
      </c>
      <c r="E110">
        <v>16</v>
      </c>
      <c r="F110" t="str">
        <f t="shared" si="1"/>
        <v>old</v>
      </c>
      <c r="G110" t="s">
        <v>46</v>
      </c>
      <c r="H110">
        <v>4</v>
      </c>
      <c r="I110">
        <v>4</v>
      </c>
      <c r="J110">
        <v>4</v>
      </c>
      <c r="K110">
        <v>4</v>
      </c>
      <c r="L110">
        <v>3</v>
      </c>
      <c r="M110">
        <v>3</v>
      </c>
    </row>
    <row r="111" spans="1:13">
      <c r="A111">
        <v>61</v>
      </c>
      <c r="C111" t="s">
        <v>37</v>
      </c>
      <c r="D111" s="3" t="s">
        <v>57</v>
      </c>
      <c r="E111">
        <v>16</v>
      </c>
      <c r="F111" t="str">
        <f t="shared" si="1"/>
        <v>old</v>
      </c>
      <c r="G111" t="s">
        <v>46</v>
      </c>
      <c r="H111">
        <v>4</v>
      </c>
      <c r="I111">
        <v>5</v>
      </c>
      <c r="J111">
        <v>4</v>
      </c>
      <c r="K111">
        <v>4</v>
      </c>
      <c r="L111">
        <v>2</v>
      </c>
      <c r="M111">
        <v>3</v>
      </c>
    </row>
    <row r="112" spans="1:13">
      <c r="A112">
        <v>62</v>
      </c>
      <c r="C112" t="s">
        <v>37</v>
      </c>
      <c r="D112" s="3" t="s">
        <v>57</v>
      </c>
      <c r="E112">
        <v>16</v>
      </c>
      <c r="F112" t="str">
        <f t="shared" si="1"/>
        <v>old</v>
      </c>
      <c r="G112" t="s">
        <v>46</v>
      </c>
      <c r="H112">
        <v>5</v>
      </c>
      <c r="I112">
        <v>5</v>
      </c>
      <c r="J112">
        <v>5</v>
      </c>
      <c r="K112">
        <v>5</v>
      </c>
      <c r="L112">
        <v>4</v>
      </c>
      <c r="M112">
        <v>5</v>
      </c>
    </row>
    <row r="113" spans="1:42">
      <c r="A113">
        <v>63</v>
      </c>
      <c r="C113" t="s">
        <v>37</v>
      </c>
      <c r="D113" s="3" t="s">
        <v>57</v>
      </c>
      <c r="E113">
        <v>16</v>
      </c>
      <c r="F113" t="str">
        <f t="shared" si="1"/>
        <v>old</v>
      </c>
      <c r="G113" t="s">
        <v>46</v>
      </c>
      <c r="H113">
        <v>4</v>
      </c>
      <c r="I113">
        <v>4</v>
      </c>
      <c r="J113">
        <v>5</v>
      </c>
      <c r="K113">
        <v>5</v>
      </c>
      <c r="L113">
        <v>4</v>
      </c>
      <c r="M113">
        <v>4</v>
      </c>
      <c r="N113">
        <v>3</v>
      </c>
    </row>
    <row r="114" spans="1:42">
      <c r="A114">
        <v>66</v>
      </c>
      <c r="C114" t="s">
        <v>37</v>
      </c>
      <c r="D114" s="3" t="s">
        <v>57</v>
      </c>
      <c r="E114">
        <v>16</v>
      </c>
      <c r="F114" t="str">
        <f t="shared" si="1"/>
        <v>old</v>
      </c>
      <c r="G114" t="s">
        <v>46</v>
      </c>
      <c r="H114">
        <v>4</v>
      </c>
      <c r="I114">
        <v>4</v>
      </c>
      <c r="J114">
        <v>5</v>
      </c>
      <c r="K114">
        <v>4</v>
      </c>
      <c r="L114">
        <v>4</v>
      </c>
      <c r="M114">
        <v>4</v>
      </c>
    </row>
    <row r="115" spans="1:42">
      <c r="A115">
        <v>79</v>
      </c>
      <c r="C115" t="s">
        <v>37</v>
      </c>
      <c r="D115" s="3">
        <v>12</v>
      </c>
      <c r="E115">
        <v>16</v>
      </c>
      <c r="F115" t="str">
        <f t="shared" si="1"/>
        <v>old</v>
      </c>
      <c r="G115" t="s">
        <v>38</v>
      </c>
      <c r="H115">
        <v>3</v>
      </c>
      <c r="I115">
        <v>5</v>
      </c>
      <c r="J115">
        <v>4</v>
      </c>
      <c r="K115">
        <v>4</v>
      </c>
      <c r="L115">
        <v>3</v>
      </c>
      <c r="M115">
        <v>4</v>
      </c>
    </row>
    <row r="116" spans="1:42">
      <c r="A116">
        <v>80</v>
      </c>
      <c r="C116" t="s">
        <v>37</v>
      </c>
      <c r="D116" s="3">
        <v>12</v>
      </c>
      <c r="E116">
        <v>16</v>
      </c>
      <c r="F116" t="str">
        <f t="shared" si="1"/>
        <v>old</v>
      </c>
      <c r="G116" t="s">
        <v>46</v>
      </c>
      <c r="H116">
        <v>5</v>
      </c>
      <c r="I116">
        <v>5</v>
      </c>
      <c r="J116">
        <v>4</v>
      </c>
      <c r="K116">
        <v>4</v>
      </c>
      <c r="L116">
        <v>5</v>
      </c>
      <c r="M116">
        <v>5</v>
      </c>
    </row>
    <row r="117" spans="1:42">
      <c r="A117">
        <v>82</v>
      </c>
      <c r="C117" t="s">
        <v>37</v>
      </c>
      <c r="D117" s="3">
        <v>12</v>
      </c>
      <c r="E117">
        <v>16</v>
      </c>
      <c r="F117" t="str">
        <f t="shared" si="1"/>
        <v>old</v>
      </c>
      <c r="G117" t="s">
        <v>46</v>
      </c>
      <c r="H117">
        <v>5</v>
      </c>
      <c r="I117">
        <v>5</v>
      </c>
      <c r="J117">
        <v>5</v>
      </c>
      <c r="K117">
        <v>5</v>
      </c>
      <c r="L117">
        <v>5</v>
      </c>
      <c r="M117">
        <v>4</v>
      </c>
    </row>
    <row r="118" spans="1:42">
      <c r="A118">
        <v>84</v>
      </c>
      <c r="C118" t="s">
        <v>37</v>
      </c>
      <c r="D118" s="3">
        <v>12</v>
      </c>
      <c r="E118">
        <v>16</v>
      </c>
      <c r="F118" t="str">
        <f t="shared" si="1"/>
        <v>old</v>
      </c>
      <c r="G118" t="s">
        <v>46</v>
      </c>
      <c r="H118">
        <v>5</v>
      </c>
      <c r="I118">
        <v>4</v>
      </c>
      <c r="J118">
        <v>5</v>
      </c>
      <c r="K118">
        <v>4</v>
      </c>
      <c r="L118">
        <v>2</v>
      </c>
      <c r="M118">
        <v>4</v>
      </c>
    </row>
    <row r="119" spans="1:42">
      <c r="A119">
        <v>88</v>
      </c>
      <c r="C119" t="s">
        <v>37</v>
      </c>
      <c r="D119" s="3">
        <v>12</v>
      </c>
      <c r="E119">
        <v>16</v>
      </c>
      <c r="F119" t="str">
        <f t="shared" si="1"/>
        <v>old</v>
      </c>
      <c r="G119" t="s">
        <v>38</v>
      </c>
      <c r="H119">
        <v>5</v>
      </c>
      <c r="I119">
        <v>5</v>
      </c>
      <c r="J119">
        <v>5</v>
      </c>
      <c r="K119">
        <v>5</v>
      </c>
      <c r="L119">
        <v>5</v>
      </c>
      <c r="M119">
        <v>5</v>
      </c>
    </row>
    <row r="120" spans="1:42">
      <c r="A120">
        <v>91</v>
      </c>
      <c r="C120" t="s">
        <v>37</v>
      </c>
      <c r="D120" s="3">
        <v>13</v>
      </c>
      <c r="E120">
        <v>16</v>
      </c>
      <c r="F120" t="str">
        <f t="shared" si="1"/>
        <v>old</v>
      </c>
      <c r="G120" t="s">
        <v>38</v>
      </c>
      <c r="H120">
        <v>3</v>
      </c>
      <c r="I120">
        <v>3</v>
      </c>
      <c r="J120">
        <v>5</v>
      </c>
      <c r="K120">
        <v>4</v>
      </c>
      <c r="L120">
        <v>2</v>
      </c>
      <c r="M120">
        <v>3</v>
      </c>
    </row>
    <row r="121" spans="1:42">
      <c r="A121">
        <v>92</v>
      </c>
      <c r="C121" t="s">
        <v>37</v>
      </c>
      <c r="D121" s="3">
        <v>13</v>
      </c>
      <c r="E121">
        <v>16</v>
      </c>
      <c r="F121" t="str">
        <f t="shared" si="1"/>
        <v>old</v>
      </c>
      <c r="G121" t="s">
        <v>38</v>
      </c>
      <c r="H121">
        <v>5</v>
      </c>
      <c r="I121">
        <v>4</v>
      </c>
      <c r="J121">
        <v>5</v>
      </c>
      <c r="K121">
        <v>5</v>
      </c>
      <c r="L121">
        <v>4</v>
      </c>
      <c r="M121">
        <v>5</v>
      </c>
    </row>
    <row r="122" spans="1:42">
      <c r="A122">
        <v>94</v>
      </c>
      <c r="C122" t="s">
        <v>37</v>
      </c>
      <c r="D122" s="3">
        <v>13</v>
      </c>
      <c r="E122">
        <v>16</v>
      </c>
      <c r="F122" t="str">
        <f t="shared" si="1"/>
        <v>old</v>
      </c>
      <c r="G122" t="s">
        <v>46</v>
      </c>
      <c r="H122">
        <v>4</v>
      </c>
      <c r="I122">
        <v>4</v>
      </c>
      <c r="J122">
        <v>5</v>
      </c>
      <c r="K122">
        <v>4</v>
      </c>
      <c r="L122">
        <v>5</v>
      </c>
      <c r="M122">
        <v>4</v>
      </c>
    </row>
    <row r="123" spans="1:42">
      <c r="A123">
        <v>96</v>
      </c>
      <c r="C123" t="s">
        <v>37</v>
      </c>
      <c r="D123" s="3">
        <v>13</v>
      </c>
      <c r="E123">
        <v>16</v>
      </c>
      <c r="F123" t="str">
        <f t="shared" si="1"/>
        <v>old</v>
      </c>
      <c r="G123" t="s">
        <v>46</v>
      </c>
      <c r="H123">
        <v>4</v>
      </c>
      <c r="I123">
        <v>4</v>
      </c>
      <c r="J123">
        <v>5</v>
      </c>
      <c r="K123">
        <v>4</v>
      </c>
      <c r="L123">
        <v>3</v>
      </c>
      <c r="M123">
        <v>3</v>
      </c>
    </row>
    <row r="124" spans="1:42">
      <c r="A124">
        <v>98</v>
      </c>
      <c r="C124" t="s">
        <v>37</v>
      </c>
      <c r="D124" s="3">
        <v>13</v>
      </c>
      <c r="E124">
        <v>16</v>
      </c>
      <c r="F124" t="str">
        <f t="shared" si="1"/>
        <v>old</v>
      </c>
      <c r="G124" t="s">
        <v>46</v>
      </c>
      <c r="H124">
        <v>5</v>
      </c>
      <c r="I124">
        <v>5</v>
      </c>
      <c r="J124">
        <v>5</v>
      </c>
      <c r="K124">
        <v>5</v>
      </c>
      <c r="L124">
        <v>3</v>
      </c>
      <c r="M124">
        <v>5</v>
      </c>
    </row>
    <row r="125" spans="1:42" ht="13" customHeight="1">
      <c r="A125">
        <v>100</v>
      </c>
      <c r="C125" t="s">
        <v>37</v>
      </c>
      <c r="D125" s="3">
        <v>14</v>
      </c>
      <c r="E125">
        <v>16</v>
      </c>
      <c r="F125" t="str">
        <f t="shared" si="1"/>
        <v>old</v>
      </c>
      <c r="G125" t="s">
        <v>38</v>
      </c>
      <c r="H125">
        <v>4</v>
      </c>
      <c r="I125">
        <v>4</v>
      </c>
      <c r="J125">
        <v>5</v>
      </c>
      <c r="K125">
        <v>4</v>
      </c>
      <c r="L125">
        <v>4</v>
      </c>
      <c r="M125">
        <v>4</v>
      </c>
      <c r="AM125" s="4"/>
      <c r="AN125" s="4"/>
      <c r="AO125" s="4"/>
      <c r="AP125" s="4"/>
    </row>
    <row r="126" spans="1:42">
      <c r="A126">
        <v>102</v>
      </c>
      <c r="C126" t="s">
        <v>37</v>
      </c>
      <c r="D126" s="3">
        <v>14</v>
      </c>
      <c r="E126">
        <v>16</v>
      </c>
      <c r="F126" t="str">
        <f t="shared" si="1"/>
        <v>old</v>
      </c>
      <c r="G126" t="s">
        <v>38</v>
      </c>
      <c r="H126">
        <v>4</v>
      </c>
      <c r="I126">
        <v>4</v>
      </c>
      <c r="J126">
        <v>5</v>
      </c>
      <c r="K126">
        <v>4</v>
      </c>
      <c r="L126">
        <v>2</v>
      </c>
      <c r="M126">
        <v>4</v>
      </c>
      <c r="AM126" s="4"/>
      <c r="AN126" s="4"/>
      <c r="AO126" s="4"/>
      <c r="AP126" s="4"/>
    </row>
    <row r="127" spans="1:42">
      <c r="A127">
        <v>109</v>
      </c>
      <c r="C127" t="s">
        <v>37</v>
      </c>
      <c r="D127" s="3">
        <v>14</v>
      </c>
      <c r="E127">
        <v>16</v>
      </c>
      <c r="F127" t="str">
        <f t="shared" si="1"/>
        <v>old</v>
      </c>
      <c r="G127" t="s">
        <v>46</v>
      </c>
      <c r="H127">
        <v>5</v>
      </c>
      <c r="I127">
        <v>3</v>
      </c>
      <c r="J127">
        <v>5</v>
      </c>
      <c r="K127">
        <v>4</v>
      </c>
      <c r="L127">
        <v>4</v>
      </c>
      <c r="M127">
        <v>5</v>
      </c>
      <c r="AM127" s="4"/>
      <c r="AN127" s="4"/>
      <c r="AO127" s="4"/>
      <c r="AP127" s="4"/>
    </row>
    <row r="128" spans="1:42">
      <c r="A128">
        <v>133</v>
      </c>
      <c r="C128" t="s">
        <v>37</v>
      </c>
      <c r="D128" s="3">
        <v>23</v>
      </c>
      <c r="E128">
        <v>16</v>
      </c>
      <c r="F128" t="str">
        <f t="shared" si="1"/>
        <v>old</v>
      </c>
      <c r="G128" t="s">
        <v>46</v>
      </c>
      <c r="H128">
        <v>5</v>
      </c>
      <c r="I128">
        <v>5</v>
      </c>
      <c r="J128">
        <v>4</v>
      </c>
      <c r="K128">
        <v>4</v>
      </c>
      <c r="L128">
        <v>5</v>
      </c>
      <c r="M128">
        <v>2</v>
      </c>
      <c r="AM128" s="4"/>
      <c r="AN128" s="4"/>
      <c r="AO128" s="4"/>
      <c r="AP128" s="4"/>
    </row>
    <row r="129" spans="1:42">
      <c r="A129">
        <v>138</v>
      </c>
      <c r="C129" t="s">
        <v>37</v>
      </c>
      <c r="D129" s="3">
        <v>23</v>
      </c>
      <c r="E129">
        <v>16</v>
      </c>
      <c r="F129" t="str">
        <f t="shared" si="1"/>
        <v>old</v>
      </c>
      <c r="G129" t="s">
        <v>38</v>
      </c>
      <c r="H129">
        <v>4</v>
      </c>
      <c r="I129">
        <v>4</v>
      </c>
      <c r="J129">
        <v>4</v>
      </c>
      <c r="K129">
        <v>4</v>
      </c>
      <c r="L129">
        <v>3</v>
      </c>
      <c r="M129">
        <v>4</v>
      </c>
      <c r="AM129" s="4"/>
      <c r="AN129" s="4"/>
      <c r="AO129" s="4"/>
      <c r="AP129" s="4"/>
    </row>
    <row r="130" spans="1:42">
      <c r="A130">
        <v>142</v>
      </c>
      <c r="C130" t="s">
        <v>37</v>
      </c>
      <c r="D130" s="3">
        <v>23</v>
      </c>
      <c r="E130">
        <v>16</v>
      </c>
      <c r="F130" t="str">
        <f t="shared" ref="F130:F193" si="2">IF(E130&gt;15,"old","young")</f>
        <v>old</v>
      </c>
      <c r="G130" t="s">
        <v>38</v>
      </c>
      <c r="H130">
        <v>5</v>
      </c>
      <c r="I130">
        <v>5</v>
      </c>
      <c r="J130">
        <v>4</v>
      </c>
      <c r="K130">
        <v>5</v>
      </c>
      <c r="L130">
        <v>2</v>
      </c>
      <c r="M130">
        <v>5</v>
      </c>
      <c r="AM130" s="4"/>
      <c r="AN130" s="4"/>
      <c r="AO130" s="4"/>
      <c r="AP130" s="4"/>
    </row>
    <row r="131" spans="1:42">
      <c r="A131">
        <v>143</v>
      </c>
      <c r="C131" t="s">
        <v>37</v>
      </c>
      <c r="D131" s="3">
        <v>23</v>
      </c>
      <c r="E131">
        <v>16</v>
      </c>
      <c r="F131" t="str">
        <f t="shared" si="2"/>
        <v>old</v>
      </c>
      <c r="G131" t="s">
        <v>38</v>
      </c>
      <c r="H131">
        <v>5</v>
      </c>
      <c r="I131">
        <v>5</v>
      </c>
      <c r="J131">
        <v>4</v>
      </c>
      <c r="K131">
        <v>5</v>
      </c>
      <c r="L131">
        <v>5</v>
      </c>
      <c r="M131">
        <v>5</v>
      </c>
      <c r="AM131" s="4"/>
      <c r="AN131" s="4"/>
      <c r="AO131" s="4"/>
      <c r="AP131" s="4"/>
    </row>
    <row r="132" spans="1:42">
      <c r="A132">
        <v>147</v>
      </c>
      <c r="C132" t="s">
        <v>37</v>
      </c>
      <c r="D132" s="3">
        <v>24</v>
      </c>
      <c r="E132">
        <v>16</v>
      </c>
      <c r="F132" t="str">
        <f t="shared" si="2"/>
        <v>old</v>
      </c>
      <c r="G132" t="s">
        <v>38</v>
      </c>
      <c r="H132">
        <v>5</v>
      </c>
      <c r="I132">
        <v>5</v>
      </c>
      <c r="J132">
        <v>5</v>
      </c>
      <c r="K132">
        <v>4</v>
      </c>
      <c r="L132">
        <v>4</v>
      </c>
      <c r="M132">
        <v>5</v>
      </c>
      <c r="AM132" s="4"/>
      <c r="AN132" s="4"/>
      <c r="AO132" s="4"/>
      <c r="AP132" s="4"/>
    </row>
    <row r="133" spans="1:42">
      <c r="A133">
        <v>150</v>
      </c>
      <c r="C133" t="s">
        <v>37</v>
      </c>
      <c r="D133" s="3">
        <v>24</v>
      </c>
      <c r="E133">
        <v>16</v>
      </c>
      <c r="F133" t="str">
        <f t="shared" si="2"/>
        <v>old</v>
      </c>
      <c r="G133" t="s">
        <v>46</v>
      </c>
      <c r="H133">
        <v>4</v>
      </c>
      <c r="I133">
        <v>5</v>
      </c>
      <c r="J133">
        <v>5</v>
      </c>
      <c r="K133">
        <v>5</v>
      </c>
      <c r="L133">
        <v>5</v>
      </c>
      <c r="M133">
        <v>5</v>
      </c>
      <c r="AM133" s="4"/>
      <c r="AN133" s="4"/>
      <c r="AO133" s="4"/>
      <c r="AP133" s="4"/>
    </row>
    <row r="134" spans="1:42">
      <c r="A134">
        <v>153</v>
      </c>
      <c r="C134" t="s">
        <v>37</v>
      </c>
      <c r="D134" s="3">
        <v>24</v>
      </c>
      <c r="E134">
        <v>16</v>
      </c>
      <c r="F134" t="str">
        <f t="shared" si="2"/>
        <v>old</v>
      </c>
      <c r="G134" t="s">
        <v>46</v>
      </c>
      <c r="H134">
        <v>4</v>
      </c>
      <c r="I134">
        <v>5</v>
      </c>
      <c r="J134">
        <v>4</v>
      </c>
      <c r="K134">
        <v>5</v>
      </c>
      <c r="L134">
        <v>2</v>
      </c>
      <c r="M134">
        <v>4</v>
      </c>
      <c r="AL134" s="8"/>
      <c r="AM134" s="4"/>
      <c r="AN134" s="4"/>
      <c r="AO134" s="4"/>
      <c r="AP134" s="4"/>
    </row>
    <row r="135" spans="1:42">
      <c r="A135">
        <v>155</v>
      </c>
      <c r="C135" t="s">
        <v>37</v>
      </c>
      <c r="D135" s="3">
        <v>24</v>
      </c>
      <c r="E135">
        <v>16</v>
      </c>
      <c r="F135" t="str">
        <f t="shared" si="2"/>
        <v>old</v>
      </c>
      <c r="G135" t="s">
        <v>38</v>
      </c>
      <c r="H135">
        <v>5</v>
      </c>
      <c r="I135">
        <v>4</v>
      </c>
      <c r="J135">
        <v>5</v>
      </c>
      <c r="K135">
        <v>4</v>
      </c>
      <c r="L135">
        <v>4</v>
      </c>
      <c r="M135">
        <v>4</v>
      </c>
      <c r="AL135" s="8"/>
      <c r="AM135" s="4"/>
      <c r="AN135" s="4"/>
      <c r="AO135" s="4"/>
      <c r="AP135" s="4"/>
    </row>
    <row r="136" spans="1:42">
      <c r="A136">
        <v>156</v>
      </c>
      <c r="C136" t="s">
        <v>37</v>
      </c>
      <c r="D136" s="3">
        <v>26</v>
      </c>
      <c r="E136">
        <v>16</v>
      </c>
      <c r="F136" t="str">
        <f t="shared" si="2"/>
        <v>old</v>
      </c>
      <c r="G136" t="s">
        <v>38</v>
      </c>
      <c r="H136">
        <v>4</v>
      </c>
      <c r="I136">
        <v>4</v>
      </c>
      <c r="J136">
        <v>5</v>
      </c>
      <c r="K136">
        <v>3</v>
      </c>
      <c r="L136">
        <v>4</v>
      </c>
      <c r="M136">
        <v>4</v>
      </c>
      <c r="AL136" s="8"/>
      <c r="AM136" s="4"/>
      <c r="AN136" s="4"/>
      <c r="AO136" s="4"/>
      <c r="AP136" s="4"/>
    </row>
    <row r="137" spans="1:42">
      <c r="A137">
        <v>163</v>
      </c>
      <c r="C137" t="s">
        <v>37</v>
      </c>
      <c r="D137" s="3">
        <v>26</v>
      </c>
      <c r="E137">
        <v>16</v>
      </c>
      <c r="F137" t="str">
        <f t="shared" si="2"/>
        <v>old</v>
      </c>
      <c r="G137" t="s">
        <v>46</v>
      </c>
      <c r="H137">
        <v>5</v>
      </c>
      <c r="I137">
        <v>5</v>
      </c>
      <c r="J137">
        <v>5</v>
      </c>
      <c r="K137">
        <v>4</v>
      </c>
      <c r="L137">
        <v>4</v>
      </c>
      <c r="M137">
        <v>5</v>
      </c>
      <c r="AL137" s="8"/>
      <c r="AM137" s="4"/>
      <c r="AN137" s="4"/>
      <c r="AO137" s="4"/>
      <c r="AP137" s="4"/>
    </row>
    <row r="138" spans="1:42">
      <c r="A138">
        <v>166</v>
      </c>
      <c r="C138" t="s">
        <v>37</v>
      </c>
      <c r="D138" s="3">
        <v>26</v>
      </c>
      <c r="E138">
        <v>16</v>
      </c>
      <c r="F138" t="str">
        <f t="shared" si="2"/>
        <v>old</v>
      </c>
      <c r="G138" t="s">
        <v>46</v>
      </c>
      <c r="H138">
        <v>4</v>
      </c>
      <c r="I138">
        <v>4</v>
      </c>
      <c r="J138">
        <v>5</v>
      </c>
      <c r="K138">
        <v>4</v>
      </c>
      <c r="L138">
        <v>4</v>
      </c>
      <c r="M138">
        <v>4</v>
      </c>
      <c r="AL138" s="8"/>
      <c r="AM138" s="4"/>
      <c r="AN138" s="4"/>
      <c r="AO138" s="4"/>
      <c r="AP138" s="4"/>
    </row>
    <row r="139" spans="1:42">
      <c r="A139">
        <v>45</v>
      </c>
      <c r="C139" t="s">
        <v>37</v>
      </c>
      <c r="D139" s="3">
        <v>14</v>
      </c>
      <c r="E139">
        <v>17</v>
      </c>
      <c r="F139" t="str">
        <f t="shared" si="2"/>
        <v>old</v>
      </c>
      <c r="G139" t="s">
        <v>46</v>
      </c>
      <c r="H139">
        <v>5</v>
      </c>
      <c r="I139">
        <v>3</v>
      </c>
      <c r="J139">
        <v>5</v>
      </c>
      <c r="K139">
        <v>4</v>
      </c>
      <c r="L139">
        <v>4</v>
      </c>
      <c r="M139">
        <v>4</v>
      </c>
      <c r="AL139" s="8"/>
      <c r="AM139" s="4"/>
      <c r="AN139" s="4"/>
      <c r="AO139" s="4"/>
      <c r="AP139" s="4"/>
    </row>
    <row r="140" spans="1:42">
      <c r="A140">
        <v>47</v>
      </c>
      <c r="C140" t="s">
        <v>37</v>
      </c>
      <c r="D140" s="3">
        <v>14</v>
      </c>
      <c r="E140">
        <v>17</v>
      </c>
      <c r="F140" t="str">
        <f t="shared" si="2"/>
        <v>old</v>
      </c>
      <c r="G140" t="s">
        <v>46</v>
      </c>
      <c r="H140">
        <v>5</v>
      </c>
      <c r="I140">
        <v>4</v>
      </c>
      <c r="J140">
        <v>5</v>
      </c>
      <c r="K140">
        <v>5</v>
      </c>
      <c r="L140">
        <v>5</v>
      </c>
      <c r="M140">
        <v>5</v>
      </c>
      <c r="AL140" s="8"/>
      <c r="AM140" s="4"/>
      <c r="AN140" s="4"/>
      <c r="AO140" s="4"/>
      <c r="AP140" s="4"/>
    </row>
    <row r="141" spans="1:42">
      <c r="A141">
        <v>48</v>
      </c>
      <c r="C141" t="s">
        <v>37</v>
      </c>
      <c r="D141" s="3">
        <v>14</v>
      </c>
      <c r="E141">
        <v>17</v>
      </c>
      <c r="F141" t="str">
        <f t="shared" si="2"/>
        <v>old</v>
      </c>
      <c r="G141" t="s">
        <v>46</v>
      </c>
      <c r="H141">
        <v>4</v>
      </c>
      <c r="I141">
        <v>5</v>
      </c>
      <c r="J141">
        <v>5</v>
      </c>
      <c r="K141">
        <v>5</v>
      </c>
      <c r="L141">
        <v>4</v>
      </c>
      <c r="M141">
        <v>4</v>
      </c>
      <c r="AL141" s="8"/>
      <c r="AM141" s="4"/>
      <c r="AN141" s="4"/>
      <c r="AO141" s="4"/>
      <c r="AP141" s="4"/>
    </row>
    <row r="142" spans="1:42">
      <c r="A142">
        <v>50</v>
      </c>
      <c r="C142" t="s">
        <v>37</v>
      </c>
      <c r="D142" s="3">
        <v>14</v>
      </c>
      <c r="E142">
        <v>17</v>
      </c>
      <c r="F142" t="str">
        <f t="shared" si="2"/>
        <v>old</v>
      </c>
      <c r="G142" t="s">
        <v>46</v>
      </c>
      <c r="H142">
        <v>5</v>
      </c>
      <c r="I142">
        <v>4</v>
      </c>
      <c r="J142">
        <v>5</v>
      </c>
      <c r="K142">
        <v>5</v>
      </c>
      <c r="L142">
        <v>4</v>
      </c>
      <c r="M142">
        <v>5</v>
      </c>
      <c r="AL142" s="8"/>
      <c r="AM142" s="4"/>
      <c r="AN142" s="4"/>
      <c r="AO142" s="4"/>
      <c r="AP142" s="4"/>
    </row>
    <row r="143" spans="1:42">
      <c r="A143">
        <v>51</v>
      </c>
      <c r="C143" t="s">
        <v>37</v>
      </c>
      <c r="D143" s="3">
        <v>14</v>
      </c>
      <c r="E143">
        <v>17</v>
      </c>
      <c r="F143" t="str">
        <f t="shared" si="2"/>
        <v>old</v>
      </c>
      <c r="G143" t="s">
        <v>38</v>
      </c>
      <c r="H143">
        <v>4</v>
      </c>
      <c r="I143">
        <v>2</v>
      </c>
      <c r="J143">
        <v>5</v>
      </c>
      <c r="K143">
        <v>5</v>
      </c>
      <c r="L143">
        <v>3</v>
      </c>
      <c r="M143">
        <v>4</v>
      </c>
      <c r="AL143" s="8"/>
      <c r="AM143" s="4"/>
      <c r="AN143" s="4"/>
      <c r="AO143" s="4"/>
      <c r="AP143" s="4"/>
    </row>
    <row r="144" spans="1:42">
      <c r="A144">
        <v>52</v>
      </c>
      <c r="C144" t="s">
        <v>37</v>
      </c>
      <c r="D144" s="3">
        <v>14</v>
      </c>
      <c r="E144">
        <v>17</v>
      </c>
      <c r="F144" t="str">
        <f t="shared" si="2"/>
        <v>old</v>
      </c>
      <c r="G144" t="s">
        <v>46</v>
      </c>
      <c r="H144">
        <v>5</v>
      </c>
      <c r="I144">
        <v>4</v>
      </c>
      <c r="J144">
        <v>5</v>
      </c>
      <c r="K144">
        <v>5</v>
      </c>
      <c r="L144">
        <v>5</v>
      </c>
      <c r="M144">
        <v>5</v>
      </c>
      <c r="AL144" s="8"/>
      <c r="AM144" s="4"/>
      <c r="AN144" s="4"/>
      <c r="AO144" s="4"/>
      <c r="AP144" s="4"/>
    </row>
    <row r="145" spans="1:13">
      <c r="A145">
        <v>53</v>
      </c>
      <c r="C145" t="s">
        <v>37</v>
      </c>
      <c r="D145" s="3">
        <v>14</v>
      </c>
      <c r="E145">
        <v>17</v>
      </c>
      <c r="F145" t="str">
        <f t="shared" si="2"/>
        <v>old</v>
      </c>
      <c r="G145" t="s">
        <v>38</v>
      </c>
      <c r="H145">
        <v>5</v>
      </c>
      <c r="I145">
        <v>4</v>
      </c>
      <c r="J145">
        <v>5</v>
      </c>
      <c r="K145">
        <v>3</v>
      </c>
      <c r="L145">
        <v>3</v>
      </c>
      <c r="M145">
        <v>5</v>
      </c>
    </row>
    <row r="146" spans="1:13">
      <c r="A146">
        <v>101</v>
      </c>
      <c r="C146" t="s">
        <v>37</v>
      </c>
      <c r="D146" s="3">
        <v>14</v>
      </c>
      <c r="E146">
        <v>17</v>
      </c>
      <c r="F146" t="str">
        <f t="shared" si="2"/>
        <v>old</v>
      </c>
      <c r="G146" t="s">
        <v>46</v>
      </c>
      <c r="H146">
        <v>5</v>
      </c>
      <c r="I146">
        <v>3</v>
      </c>
      <c r="J146">
        <v>5</v>
      </c>
      <c r="K146">
        <v>5</v>
      </c>
      <c r="L146">
        <v>4</v>
      </c>
      <c r="M146">
        <v>4</v>
      </c>
    </row>
    <row r="147" spans="1:13">
      <c r="A147">
        <v>103</v>
      </c>
      <c r="C147" t="s">
        <v>37</v>
      </c>
      <c r="D147" s="3">
        <v>14</v>
      </c>
      <c r="E147">
        <v>17</v>
      </c>
      <c r="F147" t="str">
        <f t="shared" si="2"/>
        <v>old</v>
      </c>
      <c r="G147" t="s">
        <v>46</v>
      </c>
      <c r="H147">
        <v>5</v>
      </c>
      <c r="I147">
        <v>5</v>
      </c>
      <c r="J147">
        <v>5</v>
      </c>
      <c r="K147">
        <v>5</v>
      </c>
      <c r="L147">
        <v>4</v>
      </c>
      <c r="M147">
        <v>5</v>
      </c>
    </row>
    <row r="148" spans="1:13">
      <c r="A148">
        <v>106</v>
      </c>
      <c r="C148" t="s">
        <v>37</v>
      </c>
      <c r="D148" s="3">
        <v>14</v>
      </c>
      <c r="E148">
        <v>17</v>
      </c>
      <c r="F148" t="str">
        <f t="shared" si="2"/>
        <v>old</v>
      </c>
      <c r="G148" t="s">
        <v>38</v>
      </c>
      <c r="H148">
        <v>5</v>
      </c>
      <c r="I148">
        <v>5</v>
      </c>
      <c r="J148">
        <v>5</v>
      </c>
      <c r="K148">
        <v>5</v>
      </c>
      <c r="L148">
        <v>3</v>
      </c>
      <c r="M148">
        <v>5</v>
      </c>
    </row>
    <row r="149" spans="1:13">
      <c r="A149">
        <v>107</v>
      </c>
      <c r="C149" t="s">
        <v>37</v>
      </c>
      <c r="D149" s="3">
        <v>14</v>
      </c>
      <c r="E149">
        <v>17</v>
      </c>
      <c r="F149" t="str">
        <f t="shared" si="2"/>
        <v>old</v>
      </c>
      <c r="G149" t="s">
        <v>46</v>
      </c>
      <c r="H149">
        <v>5</v>
      </c>
      <c r="I149">
        <v>4</v>
      </c>
      <c r="J149">
        <v>5</v>
      </c>
      <c r="K149">
        <v>4</v>
      </c>
      <c r="L149">
        <v>3</v>
      </c>
      <c r="M149">
        <v>4</v>
      </c>
    </row>
    <row r="150" spans="1:13">
      <c r="A150">
        <v>108</v>
      </c>
      <c r="C150" t="s">
        <v>37</v>
      </c>
      <c r="D150" s="3">
        <v>14</v>
      </c>
      <c r="E150">
        <v>17</v>
      </c>
      <c r="F150" t="str">
        <f t="shared" si="2"/>
        <v>old</v>
      </c>
      <c r="G150" t="s">
        <v>46</v>
      </c>
      <c r="H150">
        <v>5</v>
      </c>
      <c r="I150">
        <v>4</v>
      </c>
      <c r="J150">
        <v>5</v>
      </c>
      <c r="K150">
        <v>4</v>
      </c>
      <c r="L150">
        <v>3</v>
      </c>
      <c r="M150">
        <v>5</v>
      </c>
    </row>
    <row r="151" spans="1:13">
      <c r="A151">
        <v>110</v>
      </c>
      <c r="C151" t="s">
        <v>37</v>
      </c>
      <c r="D151" s="3">
        <v>14</v>
      </c>
      <c r="E151">
        <v>17</v>
      </c>
      <c r="F151" t="str">
        <f t="shared" si="2"/>
        <v>old</v>
      </c>
      <c r="G151" t="s">
        <v>38</v>
      </c>
      <c r="H151">
        <v>4</v>
      </c>
      <c r="I151">
        <v>5</v>
      </c>
      <c r="J151">
        <v>5</v>
      </c>
      <c r="K151">
        <v>4</v>
      </c>
      <c r="L151">
        <v>3</v>
      </c>
      <c r="M151">
        <v>4</v>
      </c>
    </row>
    <row r="152" spans="1:13">
      <c r="A152">
        <v>154</v>
      </c>
      <c r="C152" t="s">
        <v>37</v>
      </c>
      <c r="D152" s="3">
        <v>24</v>
      </c>
      <c r="E152">
        <v>17</v>
      </c>
      <c r="F152" t="str">
        <f t="shared" si="2"/>
        <v>old</v>
      </c>
      <c r="G152" t="s">
        <v>38</v>
      </c>
      <c r="H152">
        <v>5</v>
      </c>
      <c r="I152">
        <v>5</v>
      </c>
      <c r="J152">
        <v>5</v>
      </c>
      <c r="K152">
        <v>5</v>
      </c>
      <c r="L152">
        <v>4</v>
      </c>
      <c r="M152">
        <v>5</v>
      </c>
    </row>
    <row r="153" spans="1:13">
      <c r="A153">
        <v>158</v>
      </c>
      <c r="C153" t="s">
        <v>37</v>
      </c>
      <c r="D153" s="3">
        <v>26</v>
      </c>
      <c r="E153">
        <v>17</v>
      </c>
      <c r="F153" t="str">
        <f t="shared" si="2"/>
        <v>old</v>
      </c>
      <c r="G153" t="s">
        <v>46</v>
      </c>
      <c r="H153">
        <v>5</v>
      </c>
      <c r="I153">
        <v>5</v>
      </c>
      <c r="J153">
        <v>5</v>
      </c>
      <c r="K153">
        <v>4</v>
      </c>
      <c r="L153">
        <v>4</v>
      </c>
      <c r="M153">
        <v>5</v>
      </c>
    </row>
    <row r="154" spans="1:13">
      <c r="A154">
        <v>160</v>
      </c>
      <c r="C154" t="s">
        <v>37</v>
      </c>
      <c r="D154" s="3">
        <v>26</v>
      </c>
      <c r="E154">
        <v>17</v>
      </c>
      <c r="F154" t="str">
        <f t="shared" si="2"/>
        <v>old</v>
      </c>
      <c r="G154" t="s">
        <v>38</v>
      </c>
      <c r="H154">
        <v>5</v>
      </c>
      <c r="I154">
        <v>5</v>
      </c>
      <c r="J154">
        <v>5</v>
      </c>
      <c r="K154">
        <v>5</v>
      </c>
      <c r="L154">
        <v>4</v>
      </c>
      <c r="M154">
        <v>5</v>
      </c>
    </row>
    <row r="155" spans="1:13">
      <c r="A155">
        <v>161</v>
      </c>
      <c r="C155" t="s">
        <v>37</v>
      </c>
      <c r="D155" s="3">
        <v>26</v>
      </c>
      <c r="E155">
        <v>17</v>
      </c>
      <c r="F155" t="str">
        <f t="shared" si="2"/>
        <v>old</v>
      </c>
      <c r="G155" t="s">
        <v>46</v>
      </c>
      <c r="H155">
        <v>5</v>
      </c>
      <c r="I155">
        <v>5</v>
      </c>
      <c r="J155">
        <v>5</v>
      </c>
      <c r="K155">
        <v>5</v>
      </c>
      <c r="L155">
        <v>4</v>
      </c>
      <c r="M155">
        <v>5</v>
      </c>
    </row>
    <row r="156" spans="1:13">
      <c r="A156">
        <v>162</v>
      </c>
      <c r="C156" t="s">
        <v>37</v>
      </c>
      <c r="D156" s="3">
        <v>26</v>
      </c>
      <c r="E156">
        <v>17</v>
      </c>
      <c r="F156" t="str">
        <f t="shared" si="2"/>
        <v>old</v>
      </c>
      <c r="G156" t="s">
        <v>38</v>
      </c>
      <c r="H156">
        <v>5</v>
      </c>
      <c r="I156">
        <v>4</v>
      </c>
      <c r="J156">
        <v>5</v>
      </c>
      <c r="K156">
        <v>4</v>
      </c>
      <c r="L156">
        <v>3</v>
      </c>
      <c r="M156">
        <v>5</v>
      </c>
    </row>
    <row r="157" spans="1:13">
      <c r="A157">
        <v>164</v>
      </c>
      <c r="C157" t="s">
        <v>37</v>
      </c>
      <c r="D157" s="3">
        <v>26</v>
      </c>
      <c r="E157">
        <v>17</v>
      </c>
      <c r="F157" t="str">
        <f t="shared" si="2"/>
        <v>old</v>
      </c>
      <c r="G157" t="s">
        <v>46</v>
      </c>
      <c r="H157">
        <v>5</v>
      </c>
      <c r="I157">
        <v>5</v>
      </c>
      <c r="J157">
        <v>5</v>
      </c>
      <c r="K157">
        <v>5</v>
      </c>
      <c r="L157">
        <v>4</v>
      </c>
      <c r="M157">
        <v>5</v>
      </c>
    </row>
    <row r="158" spans="1:13">
      <c r="A158">
        <v>44</v>
      </c>
      <c r="C158" t="s">
        <v>37</v>
      </c>
      <c r="D158" s="3">
        <v>14</v>
      </c>
      <c r="E158">
        <v>18</v>
      </c>
      <c r="F158" t="str">
        <f t="shared" si="2"/>
        <v>old</v>
      </c>
      <c r="G158" t="s">
        <v>38</v>
      </c>
      <c r="H158">
        <v>5</v>
      </c>
      <c r="I158">
        <v>4</v>
      </c>
      <c r="J158">
        <v>4</v>
      </c>
      <c r="K158">
        <v>3</v>
      </c>
      <c r="L158">
        <v>5</v>
      </c>
      <c r="M158">
        <v>5</v>
      </c>
    </row>
    <row r="159" spans="1:13">
      <c r="A159">
        <v>104</v>
      </c>
      <c r="C159" t="s">
        <v>37</v>
      </c>
      <c r="D159" s="3">
        <v>14</v>
      </c>
      <c r="E159">
        <v>18</v>
      </c>
      <c r="F159" t="str">
        <f t="shared" si="2"/>
        <v>old</v>
      </c>
      <c r="G159" t="s">
        <v>46</v>
      </c>
      <c r="H159">
        <v>5</v>
      </c>
      <c r="I159">
        <v>4</v>
      </c>
      <c r="J159">
        <v>5</v>
      </c>
      <c r="K159">
        <v>5</v>
      </c>
      <c r="L159">
        <v>5</v>
      </c>
      <c r="M159">
        <v>5</v>
      </c>
    </row>
    <row r="160" spans="1:13">
      <c r="A160">
        <v>105</v>
      </c>
      <c r="C160" t="s">
        <v>37</v>
      </c>
      <c r="D160" s="3">
        <v>14</v>
      </c>
      <c r="E160">
        <v>19</v>
      </c>
      <c r="F160" t="str">
        <f t="shared" si="2"/>
        <v>old</v>
      </c>
      <c r="G160" t="s">
        <v>38</v>
      </c>
      <c r="H160">
        <v>5</v>
      </c>
      <c r="I160">
        <v>5</v>
      </c>
      <c r="J160">
        <v>5</v>
      </c>
      <c r="K160">
        <v>5</v>
      </c>
      <c r="L160">
        <v>5</v>
      </c>
      <c r="M160">
        <v>5</v>
      </c>
    </row>
    <row r="161" spans="1:13">
      <c r="A161">
        <v>56</v>
      </c>
      <c r="C161" t="s">
        <v>37</v>
      </c>
      <c r="D161" s="3" t="s">
        <v>57</v>
      </c>
      <c r="F161" t="str">
        <f t="shared" si="2"/>
        <v>young</v>
      </c>
      <c r="G161" t="s">
        <v>46</v>
      </c>
      <c r="H161">
        <v>5</v>
      </c>
      <c r="I161">
        <v>5</v>
      </c>
      <c r="J161">
        <v>5</v>
      </c>
      <c r="K161">
        <v>4</v>
      </c>
      <c r="L161">
        <v>4</v>
      </c>
      <c r="M161">
        <v>5</v>
      </c>
    </row>
    <row r="162" spans="1:13">
      <c r="A162">
        <v>86</v>
      </c>
      <c r="C162" t="s">
        <v>37</v>
      </c>
      <c r="D162" s="3">
        <v>12</v>
      </c>
      <c r="F162" t="str">
        <f t="shared" si="2"/>
        <v>young</v>
      </c>
      <c r="H162">
        <v>5</v>
      </c>
      <c r="I162">
        <v>5</v>
      </c>
      <c r="J162">
        <v>5</v>
      </c>
      <c r="K162">
        <v>5</v>
      </c>
      <c r="L162">
        <v>5</v>
      </c>
      <c r="M162">
        <v>5</v>
      </c>
    </row>
    <row r="163" spans="1:13">
      <c r="A163">
        <v>114</v>
      </c>
      <c r="C163" t="s">
        <v>37</v>
      </c>
      <c r="D163" s="3">
        <v>21</v>
      </c>
      <c r="F163" t="str">
        <f t="shared" si="2"/>
        <v>young</v>
      </c>
      <c r="H163">
        <v>5</v>
      </c>
      <c r="I163">
        <v>5</v>
      </c>
      <c r="J163">
        <v>5</v>
      </c>
      <c r="K163">
        <v>5</v>
      </c>
      <c r="L163">
        <v>3</v>
      </c>
      <c r="M163">
        <v>5</v>
      </c>
    </row>
    <row r="164" spans="1:13">
      <c r="A164">
        <v>157</v>
      </c>
      <c r="C164" t="s">
        <v>37</v>
      </c>
      <c r="D164" s="3">
        <v>26</v>
      </c>
      <c r="F164" t="str">
        <f t="shared" si="2"/>
        <v>young</v>
      </c>
      <c r="H164">
        <v>4</v>
      </c>
      <c r="I164">
        <v>5</v>
      </c>
      <c r="J164">
        <v>5</v>
      </c>
      <c r="K164">
        <v>5</v>
      </c>
      <c r="L164">
        <v>4</v>
      </c>
      <c r="M164">
        <v>5</v>
      </c>
    </row>
    <row r="165" spans="1:13">
      <c r="A165">
        <v>159</v>
      </c>
      <c r="C165" t="s">
        <v>37</v>
      </c>
      <c r="D165" s="3">
        <v>26</v>
      </c>
      <c r="F165" t="str">
        <f t="shared" si="2"/>
        <v>young</v>
      </c>
      <c r="H165">
        <v>4</v>
      </c>
      <c r="I165">
        <v>5</v>
      </c>
      <c r="J165">
        <v>5</v>
      </c>
      <c r="K165">
        <v>5</v>
      </c>
      <c r="L165">
        <v>4</v>
      </c>
      <c r="M165">
        <v>5</v>
      </c>
    </row>
    <row r="166" spans="1:13">
      <c r="A166">
        <v>165</v>
      </c>
      <c r="C166" t="s">
        <v>37</v>
      </c>
      <c r="D166" s="3">
        <v>26</v>
      </c>
      <c r="F166" t="str">
        <f t="shared" si="2"/>
        <v>young</v>
      </c>
      <c r="H166">
        <v>3</v>
      </c>
      <c r="I166">
        <v>4</v>
      </c>
      <c r="J166">
        <v>4</v>
      </c>
      <c r="K166">
        <v>4</v>
      </c>
      <c r="L166">
        <v>3</v>
      </c>
      <c r="M166">
        <v>4</v>
      </c>
    </row>
    <row r="167" spans="1:13">
      <c r="A167">
        <v>167</v>
      </c>
      <c r="C167" t="s">
        <v>58</v>
      </c>
      <c r="D167" s="3">
        <v>21</v>
      </c>
      <c r="E167">
        <v>13</v>
      </c>
      <c r="F167" t="str">
        <f t="shared" si="2"/>
        <v>young</v>
      </c>
      <c r="G167" t="s">
        <v>38</v>
      </c>
      <c r="H167">
        <v>4</v>
      </c>
      <c r="I167">
        <v>4</v>
      </c>
      <c r="J167">
        <v>4</v>
      </c>
      <c r="K167">
        <v>3</v>
      </c>
      <c r="L167">
        <v>3</v>
      </c>
      <c r="M167">
        <v>4</v>
      </c>
    </row>
    <row r="168" spans="1:13">
      <c r="A168">
        <v>194</v>
      </c>
      <c r="C168" t="s">
        <v>58</v>
      </c>
      <c r="D168" s="3">
        <v>25</v>
      </c>
      <c r="E168">
        <v>13</v>
      </c>
      <c r="F168" t="str">
        <f t="shared" si="2"/>
        <v>young</v>
      </c>
      <c r="G168" t="s">
        <v>46</v>
      </c>
      <c r="H168">
        <v>4</v>
      </c>
      <c r="I168">
        <v>4</v>
      </c>
      <c r="J168">
        <v>5</v>
      </c>
      <c r="K168">
        <v>4</v>
      </c>
      <c r="L168">
        <v>3</v>
      </c>
      <c r="M168">
        <v>4</v>
      </c>
    </row>
    <row r="169" spans="1:13">
      <c r="A169">
        <v>248</v>
      </c>
      <c r="C169" t="s">
        <v>58</v>
      </c>
      <c r="D169" s="3">
        <v>34</v>
      </c>
      <c r="E169">
        <v>13</v>
      </c>
      <c r="F169" t="str">
        <f t="shared" si="2"/>
        <v>young</v>
      </c>
      <c r="G169" t="s">
        <v>38</v>
      </c>
      <c r="H169">
        <v>5</v>
      </c>
      <c r="I169">
        <v>5</v>
      </c>
      <c r="J169">
        <v>5</v>
      </c>
      <c r="K169">
        <v>4</v>
      </c>
      <c r="L169">
        <v>3</v>
      </c>
      <c r="M169">
        <v>5</v>
      </c>
    </row>
    <row r="170" spans="1:13">
      <c r="A170">
        <v>257</v>
      </c>
      <c r="C170" t="s">
        <v>58</v>
      </c>
      <c r="D170" s="3">
        <v>35</v>
      </c>
      <c r="E170">
        <v>13</v>
      </c>
      <c r="F170" t="str">
        <f t="shared" si="2"/>
        <v>young</v>
      </c>
      <c r="G170" t="s">
        <v>38</v>
      </c>
      <c r="H170">
        <v>5</v>
      </c>
      <c r="I170">
        <v>5</v>
      </c>
      <c r="J170">
        <v>5</v>
      </c>
      <c r="K170">
        <v>5</v>
      </c>
      <c r="L170">
        <v>5</v>
      </c>
      <c r="M170">
        <v>5</v>
      </c>
    </row>
    <row r="171" spans="1:13">
      <c r="A171">
        <v>259</v>
      </c>
      <c r="C171" t="s">
        <v>58</v>
      </c>
      <c r="D171" s="3">
        <v>35</v>
      </c>
      <c r="E171">
        <v>13</v>
      </c>
      <c r="F171" t="str">
        <f t="shared" si="2"/>
        <v>young</v>
      </c>
      <c r="G171" t="s">
        <v>46</v>
      </c>
      <c r="H171">
        <v>5</v>
      </c>
      <c r="I171">
        <v>5</v>
      </c>
      <c r="J171">
        <v>5</v>
      </c>
      <c r="K171">
        <v>4</v>
      </c>
      <c r="L171">
        <v>5</v>
      </c>
      <c r="M171">
        <v>5</v>
      </c>
    </row>
    <row r="172" spans="1:13">
      <c r="A172">
        <v>261</v>
      </c>
      <c r="C172" t="s">
        <v>58</v>
      </c>
      <c r="D172" s="3">
        <v>35</v>
      </c>
      <c r="E172">
        <v>13</v>
      </c>
      <c r="F172" t="str">
        <f t="shared" si="2"/>
        <v>young</v>
      </c>
      <c r="G172" t="s">
        <v>38</v>
      </c>
      <c r="H172">
        <v>4</v>
      </c>
      <c r="I172">
        <v>4</v>
      </c>
      <c r="J172">
        <v>5</v>
      </c>
      <c r="K172">
        <v>3</v>
      </c>
      <c r="L172">
        <v>4</v>
      </c>
      <c r="M172">
        <v>5</v>
      </c>
    </row>
    <row r="173" spans="1:13">
      <c r="A173">
        <v>262</v>
      </c>
      <c r="C173" t="s">
        <v>58</v>
      </c>
      <c r="D173" s="3">
        <v>35</v>
      </c>
      <c r="E173">
        <v>13</v>
      </c>
      <c r="F173" t="str">
        <f t="shared" si="2"/>
        <v>young</v>
      </c>
      <c r="G173" t="s">
        <v>46</v>
      </c>
      <c r="H173">
        <v>5</v>
      </c>
      <c r="I173">
        <v>4</v>
      </c>
      <c r="J173">
        <v>5</v>
      </c>
      <c r="K173">
        <v>5</v>
      </c>
      <c r="L173">
        <v>5</v>
      </c>
      <c r="M173">
        <v>5</v>
      </c>
    </row>
    <row r="174" spans="1:13">
      <c r="A174">
        <v>168</v>
      </c>
      <c r="C174" t="s">
        <v>58</v>
      </c>
      <c r="D174" s="3">
        <v>21</v>
      </c>
      <c r="E174">
        <v>14</v>
      </c>
      <c r="F174" t="str">
        <f t="shared" si="2"/>
        <v>young</v>
      </c>
      <c r="G174" t="s">
        <v>38</v>
      </c>
      <c r="H174">
        <v>4</v>
      </c>
      <c r="I174">
        <v>5</v>
      </c>
      <c r="J174">
        <v>4</v>
      </c>
      <c r="K174">
        <v>5</v>
      </c>
      <c r="L174">
        <v>5</v>
      </c>
      <c r="M174">
        <v>4</v>
      </c>
    </row>
    <row r="175" spans="1:13">
      <c r="A175">
        <v>169</v>
      </c>
      <c r="C175" t="s">
        <v>58</v>
      </c>
      <c r="D175" s="3">
        <v>21</v>
      </c>
      <c r="E175">
        <v>14</v>
      </c>
      <c r="F175" t="str">
        <f t="shared" si="2"/>
        <v>young</v>
      </c>
      <c r="G175" t="s">
        <v>46</v>
      </c>
      <c r="H175">
        <v>4</v>
      </c>
      <c r="I175">
        <v>5</v>
      </c>
      <c r="J175">
        <v>5</v>
      </c>
      <c r="K175">
        <v>5</v>
      </c>
      <c r="L175">
        <v>5</v>
      </c>
      <c r="M175">
        <v>5</v>
      </c>
    </row>
    <row r="176" spans="1:13">
      <c r="A176">
        <v>170</v>
      </c>
      <c r="C176" t="s">
        <v>58</v>
      </c>
      <c r="D176" s="3">
        <v>21</v>
      </c>
      <c r="E176">
        <v>14</v>
      </c>
      <c r="F176" t="str">
        <f t="shared" si="2"/>
        <v>young</v>
      </c>
      <c r="G176" t="s">
        <v>46</v>
      </c>
      <c r="H176">
        <v>5</v>
      </c>
      <c r="I176">
        <v>5</v>
      </c>
      <c r="J176">
        <v>5</v>
      </c>
      <c r="K176">
        <v>4</v>
      </c>
      <c r="L176">
        <v>5</v>
      </c>
      <c r="M176">
        <v>5</v>
      </c>
    </row>
    <row r="177" spans="1:13">
      <c r="A177">
        <v>171</v>
      </c>
      <c r="C177" t="s">
        <v>58</v>
      </c>
      <c r="D177" s="3">
        <v>21</v>
      </c>
      <c r="E177">
        <v>14</v>
      </c>
      <c r="F177" t="str">
        <f t="shared" si="2"/>
        <v>young</v>
      </c>
      <c r="G177" t="s">
        <v>38</v>
      </c>
      <c r="H177">
        <v>5</v>
      </c>
      <c r="I177">
        <v>5</v>
      </c>
      <c r="J177">
        <v>4</v>
      </c>
      <c r="K177">
        <v>5</v>
      </c>
      <c r="L177">
        <v>4</v>
      </c>
      <c r="M177">
        <v>5</v>
      </c>
    </row>
    <row r="178" spans="1:13">
      <c r="A178">
        <v>173</v>
      </c>
      <c r="C178" t="s">
        <v>58</v>
      </c>
      <c r="D178" s="3">
        <v>21</v>
      </c>
      <c r="E178">
        <v>14</v>
      </c>
      <c r="F178" t="str">
        <f t="shared" si="2"/>
        <v>young</v>
      </c>
      <c r="G178" t="s">
        <v>38</v>
      </c>
      <c r="H178">
        <v>4</v>
      </c>
      <c r="I178">
        <v>5</v>
      </c>
      <c r="J178">
        <v>5</v>
      </c>
      <c r="K178">
        <v>3</v>
      </c>
      <c r="L178">
        <v>4</v>
      </c>
      <c r="M178">
        <v>4</v>
      </c>
    </row>
    <row r="179" spans="1:13">
      <c r="A179">
        <v>174</v>
      </c>
      <c r="C179" t="s">
        <v>58</v>
      </c>
      <c r="D179" s="3">
        <v>21</v>
      </c>
      <c r="E179">
        <v>14</v>
      </c>
      <c r="F179" t="str">
        <f t="shared" si="2"/>
        <v>young</v>
      </c>
      <c r="G179" t="s">
        <v>46</v>
      </c>
      <c r="H179">
        <v>4</v>
      </c>
      <c r="I179">
        <v>5</v>
      </c>
      <c r="J179">
        <v>5</v>
      </c>
      <c r="K179">
        <v>4</v>
      </c>
      <c r="L179">
        <v>5</v>
      </c>
      <c r="M179">
        <v>4</v>
      </c>
    </row>
    <row r="180" spans="1:13">
      <c r="A180">
        <v>175</v>
      </c>
      <c r="C180" t="s">
        <v>58</v>
      </c>
      <c r="D180" s="3">
        <v>21</v>
      </c>
      <c r="E180">
        <v>14</v>
      </c>
      <c r="F180" t="str">
        <f t="shared" si="2"/>
        <v>young</v>
      </c>
      <c r="G180" t="s">
        <v>38</v>
      </c>
      <c r="H180">
        <v>5</v>
      </c>
      <c r="I180">
        <v>4</v>
      </c>
      <c r="J180">
        <v>5</v>
      </c>
      <c r="K180">
        <v>5</v>
      </c>
      <c r="L180">
        <v>5</v>
      </c>
      <c r="M180">
        <v>5</v>
      </c>
    </row>
    <row r="181" spans="1:13">
      <c r="A181">
        <v>176</v>
      </c>
      <c r="C181" t="s">
        <v>58</v>
      </c>
      <c r="D181" s="3">
        <v>21</v>
      </c>
      <c r="E181">
        <v>14</v>
      </c>
      <c r="F181" t="str">
        <f t="shared" si="2"/>
        <v>young</v>
      </c>
      <c r="G181" t="s">
        <v>46</v>
      </c>
      <c r="H181">
        <v>5</v>
      </c>
      <c r="I181">
        <v>4</v>
      </c>
      <c r="J181">
        <v>4</v>
      </c>
      <c r="L181">
        <v>5</v>
      </c>
      <c r="M181">
        <v>5</v>
      </c>
    </row>
    <row r="182" spans="1:13">
      <c r="A182">
        <v>187</v>
      </c>
      <c r="C182" t="s">
        <v>58</v>
      </c>
      <c r="D182" s="3">
        <v>25</v>
      </c>
      <c r="E182">
        <v>14</v>
      </c>
      <c r="F182" t="str">
        <f t="shared" si="2"/>
        <v>young</v>
      </c>
      <c r="G182" t="s">
        <v>38</v>
      </c>
      <c r="H182">
        <v>4</v>
      </c>
      <c r="I182">
        <v>4</v>
      </c>
      <c r="J182">
        <v>5</v>
      </c>
      <c r="K182">
        <v>4</v>
      </c>
      <c r="L182">
        <v>4</v>
      </c>
      <c r="M182">
        <v>4</v>
      </c>
    </row>
    <row r="183" spans="1:13">
      <c r="A183">
        <v>188</v>
      </c>
      <c r="C183" t="s">
        <v>58</v>
      </c>
      <c r="D183" s="3">
        <v>25</v>
      </c>
      <c r="E183">
        <v>14</v>
      </c>
      <c r="F183" t="str">
        <f t="shared" si="2"/>
        <v>young</v>
      </c>
      <c r="G183" t="s">
        <v>38</v>
      </c>
      <c r="H183">
        <v>4</v>
      </c>
      <c r="I183">
        <v>5</v>
      </c>
      <c r="J183">
        <v>4</v>
      </c>
      <c r="K183">
        <v>5</v>
      </c>
      <c r="L183">
        <v>4</v>
      </c>
      <c r="M183">
        <v>4</v>
      </c>
    </row>
    <row r="184" spans="1:13">
      <c r="A184">
        <v>189</v>
      </c>
      <c r="C184" t="s">
        <v>58</v>
      </c>
      <c r="D184" s="3">
        <v>25</v>
      </c>
      <c r="E184">
        <v>14</v>
      </c>
      <c r="F184" t="str">
        <f t="shared" si="2"/>
        <v>young</v>
      </c>
      <c r="G184" t="s">
        <v>46</v>
      </c>
      <c r="H184">
        <v>4</v>
      </c>
      <c r="I184">
        <v>4</v>
      </c>
      <c r="J184">
        <v>5</v>
      </c>
      <c r="K184">
        <v>5</v>
      </c>
      <c r="L184">
        <v>4</v>
      </c>
      <c r="M184">
        <v>5</v>
      </c>
    </row>
    <row r="185" spans="1:13">
      <c r="A185">
        <v>190</v>
      </c>
      <c r="C185" t="s">
        <v>58</v>
      </c>
      <c r="D185" s="3">
        <v>25</v>
      </c>
      <c r="E185">
        <v>14</v>
      </c>
      <c r="F185" t="str">
        <f t="shared" si="2"/>
        <v>young</v>
      </c>
      <c r="G185" t="s">
        <v>38</v>
      </c>
      <c r="H185">
        <v>3</v>
      </c>
      <c r="I185">
        <v>4</v>
      </c>
      <c r="J185">
        <v>5</v>
      </c>
      <c r="K185">
        <v>4</v>
      </c>
      <c r="L185">
        <v>3</v>
      </c>
      <c r="M185">
        <v>3</v>
      </c>
    </row>
    <row r="186" spans="1:13">
      <c r="A186">
        <v>191</v>
      </c>
      <c r="C186" t="s">
        <v>58</v>
      </c>
      <c r="D186" s="3">
        <v>25</v>
      </c>
      <c r="E186">
        <v>14</v>
      </c>
      <c r="F186" t="str">
        <f t="shared" si="2"/>
        <v>young</v>
      </c>
      <c r="G186" t="s">
        <v>38</v>
      </c>
      <c r="H186">
        <v>4</v>
      </c>
      <c r="I186">
        <v>4</v>
      </c>
      <c r="J186">
        <v>5</v>
      </c>
      <c r="K186">
        <v>4</v>
      </c>
      <c r="L186">
        <v>3</v>
      </c>
      <c r="M186">
        <v>4</v>
      </c>
    </row>
    <row r="187" spans="1:13">
      <c r="A187">
        <v>192</v>
      </c>
      <c r="C187" t="s">
        <v>58</v>
      </c>
      <c r="D187" s="3">
        <v>25</v>
      </c>
      <c r="E187">
        <v>14</v>
      </c>
      <c r="F187" t="str">
        <f t="shared" si="2"/>
        <v>young</v>
      </c>
      <c r="G187" t="s">
        <v>46</v>
      </c>
      <c r="H187">
        <v>5</v>
      </c>
      <c r="I187">
        <v>5</v>
      </c>
      <c r="J187">
        <v>5</v>
      </c>
      <c r="K187">
        <v>5</v>
      </c>
      <c r="L187">
        <v>3</v>
      </c>
      <c r="M187">
        <v>4</v>
      </c>
    </row>
    <row r="188" spans="1:13">
      <c r="A188">
        <v>193</v>
      </c>
      <c r="C188" t="s">
        <v>58</v>
      </c>
      <c r="D188" s="3">
        <v>25</v>
      </c>
      <c r="E188">
        <v>14</v>
      </c>
      <c r="F188" t="str">
        <f t="shared" si="2"/>
        <v>young</v>
      </c>
      <c r="G188" t="s">
        <v>38</v>
      </c>
      <c r="H188">
        <v>4</v>
      </c>
      <c r="I188">
        <v>4</v>
      </c>
      <c r="J188">
        <v>2</v>
      </c>
      <c r="K188">
        <v>1</v>
      </c>
      <c r="L188">
        <v>1</v>
      </c>
      <c r="M188">
        <v>3</v>
      </c>
    </row>
    <row r="189" spans="1:13">
      <c r="A189">
        <v>196</v>
      </c>
      <c r="C189" t="s">
        <v>58</v>
      </c>
      <c r="D189" s="3">
        <v>25</v>
      </c>
      <c r="E189">
        <v>14</v>
      </c>
      <c r="F189" t="str">
        <f t="shared" si="2"/>
        <v>young</v>
      </c>
      <c r="G189" t="s">
        <v>38</v>
      </c>
      <c r="H189">
        <v>5</v>
      </c>
      <c r="I189">
        <v>5</v>
      </c>
      <c r="J189">
        <v>5</v>
      </c>
      <c r="K189">
        <v>5</v>
      </c>
      <c r="L189">
        <v>3</v>
      </c>
      <c r="M189">
        <v>4</v>
      </c>
    </row>
    <row r="190" spans="1:13">
      <c r="A190">
        <v>238</v>
      </c>
      <c r="C190" t="s">
        <v>58</v>
      </c>
      <c r="D190" s="3">
        <v>33</v>
      </c>
      <c r="E190">
        <v>14</v>
      </c>
      <c r="F190" t="str">
        <f t="shared" si="2"/>
        <v>young</v>
      </c>
      <c r="G190" t="s">
        <v>46</v>
      </c>
      <c r="H190">
        <v>5</v>
      </c>
      <c r="I190">
        <v>3</v>
      </c>
      <c r="J190">
        <v>5</v>
      </c>
      <c r="K190">
        <v>5</v>
      </c>
      <c r="L190">
        <v>3</v>
      </c>
      <c r="M190">
        <v>4</v>
      </c>
    </row>
    <row r="191" spans="1:13">
      <c r="A191">
        <v>239</v>
      </c>
      <c r="C191" t="s">
        <v>58</v>
      </c>
      <c r="D191" s="3">
        <v>33</v>
      </c>
      <c r="E191">
        <v>14</v>
      </c>
      <c r="F191" t="str">
        <f t="shared" si="2"/>
        <v>young</v>
      </c>
      <c r="G191" t="s">
        <v>46</v>
      </c>
      <c r="H191">
        <v>5</v>
      </c>
      <c r="I191">
        <v>4</v>
      </c>
      <c r="J191">
        <v>5</v>
      </c>
      <c r="K191">
        <v>5</v>
      </c>
      <c r="L191">
        <v>5</v>
      </c>
      <c r="M191">
        <v>5</v>
      </c>
    </row>
    <row r="192" spans="1:13">
      <c r="A192">
        <v>241</v>
      </c>
      <c r="C192" t="s">
        <v>58</v>
      </c>
      <c r="D192" s="3">
        <v>33</v>
      </c>
      <c r="E192">
        <v>14</v>
      </c>
      <c r="F192" t="str">
        <f t="shared" si="2"/>
        <v>young</v>
      </c>
      <c r="G192" t="s">
        <v>46</v>
      </c>
      <c r="H192">
        <v>3</v>
      </c>
      <c r="I192">
        <v>4</v>
      </c>
      <c r="J192">
        <v>5</v>
      </c>
      <c r="K192">
        <v>4</v>
      </c>
      <c r="L192">
        <v>4</v>
      </c>
      <c r="M192">
        <v>3</v>
      </c>
    </row>
    <row r="193" spans="1:13">
      <c r="A193">
        <v>250</v>
      </c>
      <c r="C193" t="s">
        <v>58</v>
      </c>
      <c r="D193" s="3">
        <v>34</v>
      </c>
      <c r="E193">
        <v>14</v>
      </c>
      <c r="F193" t="str">
        <f t="shared" si="2"/>
        <v>young</v>
      </c>
      <c r="G193" t="s">
        <v>38</v>
      </c>
      <c r="H193">
        <v>4</v>
      </c>
      <c r="I193">
        <v>5</v>
      </c>
      <c r="J193">
        <v>5</v>
      </c>
      <c r="K193">
        <v>3</v>
      </c>
      <c r="L193">
        <v>3</v>
      </c>
      <c r="M193">
        <v>3</v>
      </c>
    </row>
    <row r="194" spans="1:13">
      <c r="A194">
        <v>251</v>
      </c>
      <c r="C194" t="s">
        <v>58</v>
      </c>
      <c r="D194" s="3">
        <v>34</v>
      </c>
      <c r="E194">
        <v>14</v>
      </c>
      <c r="F194" t="str">
        <f t="shared" ref="F194:F257" si="3">IF(E194&gt;15,"old","young")</f>
        <v>young</v>
      </c>
      <c r="G194" t="s">
        <v>46</v>
      </c>
      <c r="H194">
        <v>4</v>
      </c>
      <c r="J194">
        <v>5</v>
      </c>
      <c r="L194">
        <v>2</v>
      </c>
      <c r="M194">
        <v>4</v>
      </c>
    </row>
    <row r="195" spans="1:13">
      <c r="A195">
        <v>254</v>
      </c>
      <c r="C195" t="s">
        <v>58</v>
      </c>
      <c r="D195" s="3">
        <v>34</v>
      </c>
      <c r="E195">
        <v>14</v>
      </c>
      <c r="F195" t="str">
        <f t="shared" si="3"/>
        <v>young</v>
      </c>
      <c r="G195" t="s">
        <v>46</v>
      </c>
      <c r="H195">
        <v>5</v>
      </c>
      <c r="I195">
        <v>4</v>
      </c>
      <c r="J195">
        <v>5</v>
      </c>
      <c r="K195">
        <v>5</v>
      </c>
      <c r="L195">
        <v>3</v>
      </c>
      <c r="M195">
        <v>4</v>
      </c>
    </row>
    <row r="196" spans="1:13">
      <c r="A196">
        <v>255</v>
      </c>
      <c r="C196" t="s">
        <v>58</v>
      </c>
      <c r="D196" s="3">
        <v>34</v>
      </c>
      <c r="E196">
        <v>14</v>
      </c>
      <c r="F196" t="str">
        <f t="shared" si="3"/>
        <v>young</v>
      </c>
      <c r="G196" t="s">
        <v>38</v>
      </c>
      <c r="H196">
        <v>4</v>
      </c>
      <c r="I196">
        <v>4</v>
      </c>
      <c r="J196">
        <v>4</v>
      </c>
      <c r="K196">
        <v>3</v>
      </c>
      <c r="L196">
        <v>3</v>
      </c>
      <c r="M196">
        <v>4</v>
      </c>
    </row>
    <row r="197" spans="1:13">
      <c r="A197">
        <v>256</v>
      </c>
      <c r="C197" t="s">
        <v>58</v>
      </c>
      <c r="D197" s="3">
        <v>34</v>
      </c>
      <c r="E197">
        <v>14</v>
      </c>
      <c r="F197" t="str">
        <f t="shared" si="3"/>
        <v>young</v>
      </c>
      <c r="G197" t="s">
        <v>38</v>
      </c>
      <c r="H197">
        <v>5</v>
      </c>
      <c r="I197">
        <v>4</v>
      </c>
      <c r="J197">
        <v>5</v>
      </c>
      <c r="K197">
        <v>4</v>
      </c>
      <c r="L197">
        <v>3</v>
      </c>
      <c r="M197">
        <v>4</v>
      </c>
    </row>
    <row r="198" spans="1:13">
      <c r="A198">
        <v>258</v>
      </c>
      <c r="C198" t="s">
        <v>58</v>
      </c>
      <c r="D198" s="3">
        <v>35</v>
      </c>
      <c r="E198">
        <v>14</v>
      </c>
      <c r="F198" t="str">
        <f t="shared" si="3"/>
        <v>young</v>
      </c>
      <c r="G198" t="s">
        <v>38</v>
      </c>
      <c r="H198">
        <v>5</v>
      </c>
      <c r="I198">
        <v>5</v>
      </c>
      <c r="J198">
        <v>5</v>
      </c>
      <c r="K198">
        <v>4</v>
      </c>
      <c r="L198">
        <v>5</v>
      </c>
      <c r="M198">
        <v>5</v>
      </c>
    </row>
    <row r="199" spans="1:13">
      <c r="A199">
        <v>260</v>
      </c>
      <c r="C199" t="s">
        <v>58</v>
      </c>
      <c r="D199" s="3">
        <v>35</v>
      </c>
      <c r="E199">
        <v>14</v>
      </c>
      <c r="F199" t="str">
        <f t="shared" si="3"/>
        <v>young</v>
      </c>
      <c r="G199" t="s">
        <v>38</v>
      </c>
      <c r="H199">
        <v>5</v>
      </c>
      <c r="I199">
        <v>5</v>
      </c>
      <c r="J199">
        <v>5</v>
      </c>
      <c r="K199">
        <v>5</v>
      </c>
      <c r="L199">
        <v>5</v>
      </c>
      <c r="M199">
        <v>5</v>
      </c>
    </row>
    <row r="200" spans="1:13">
      <c r="A200">
        <v>263</v>
      </c>
      <c r="C200" t="s">
        <v>58</v>
      </c>
      <c r="D200" s="3">
        <v>35</v>
      </c>
      <c r="E200">
        <v>14</v>
      </c>
      <c r="F200" t="str">
        <f t="shared" si="3"/>
        <v>young</v>
      </c>
      <c r="G200" t="s">
        <v>38</v>
      </c>
      <c r="H200">
        <v>5</v>
      </c>
      <c r="I200">
        <v>4</v>
      </c>
      <c r="J200">
        <v>5</v>
      </c>
      <c r="K200">
        <v>4</v>
      </c>
      <c r="L200">
        <v>4</v>
      </c>
      <c r="M200">
        <v>4</v>
      </c>
    </row>
    <row r="201" spans="1:13">
      <c r="A201">
        <v>280</v>
      </c>
      <c r="C201" t="s">
        <v>58</v>
      </c>
      <c r="D201" s="3">
        <v>32</v>
      </c>
      <c r="E201">
        <v>14</v>
      </c>
      <c r="F201" t="str">
        <f t="shared" si="3"/>
        <v>young</v>
      </c>
      <c r="G201" t="s">
        <v>38</v>
      </c>
      <c r="H201">
        <v>4</v>
      </c>
      <c r="I201">
        <v>3</v>
      </c>
      <c r="J201">
        <v>4</v>
      </c>
      <c r="K201">
        <v>4</v>
      </c>
      <c r="L201">
        <v>4</v>
      </c>
      <c r="M201">
        <v>5</v>
      </c>
    </row>
    <row r="202" spans="1:13">
      <c r="A202">
        <v>177</v>
      </c>
      <c r="C202" t="s">
        <v>58</v>
      </c>
      <c r="D202" s="3">
        <v>22</v>
      </c>
      <c r="E202">
        <v>15</v>
      </c>
      <c r="F202" t="str">
        <f t="shared" si="3"/>
        <v>young</v>
      </c>
      <c r="G202" t="s">
        <v>38</v>
      </c>
      <c r="H202">
        <v>5</v>
      </c>
      <c r="I202">
        <v>4</v>
      </c>
      <c r="J202">
        <v>5</v>
      </c>
      <c r="K202">
        <v>5</v>
      </c>
      <c r="L202">
        <v>4</v>
      </c>
      <c r="M202">
        <v>5</v>
      </c>
    </row>
    <row r="203" spans="1:13">
      <c r="A203">
        <v>178</v>
      </c>
      <c r="C203" t="s">
        <v>58</v>
      </c>
      <c r="D203" s="3">
        <v>22</v>
      </c>
      <c r="E203">
        <v>15</v>
      </c>
      <c r="F203" t="str">
        <f t="shared" si="3"/>
        <v>young</v>
      </c>
      <c r="G203" t="s">
        <v>38</v>
      </c>
      <c r="H203">
        <v>4</v>
      </c>
      <c r="I203">
        <v>5</v>
      </c>
      <c r="J203">
        <v>5</v>
      </c>
      <c r="K203">
        <v>5</v>
      </c>
      <c r="L203">
        <v>3</v>
      </c>
      <c r="M203">
        <v>4</v>
      </c>
    </row>
    <row r="204" spans="1:13">
      <c r="A204">
        <v>179</v>
      </c>
      <c r="C204" t="s">
        <v>58</v>
      </c>
      <c r="D204" s="3">
        <v>22</v>
      </c>
      <c r="E204">
        <v>15</v>
      </c>
      <c r="F204" t="str">
        <f t="shared" si="3"/>
        <v>young</v>
      </c>
      <c r="G204" t="s">
        <v>38</v>
      </c>
      <c r="H204">
        <v>4</v>
      </c>
      <c r="I204">
        <v>5</v>
      </c>
      <c r="J204">
        <v>5</v>
      </c>
      <c r="K204">
        <v>4</v>
      </c>
      <c r="L204">
        <v>4</v>
      </c>
      <c r="M204">
        <v>4</v>
      </c>
    </row>
    <row r="205" spans="1:13">
      <c r="A205">
        <v>181</v>
      </c>
      <c r="C205" t="s">
        <v>58</v>
      </c>
      <c r="D205" s="3">
        <v>22</v>
      </c>
      <c r="E205">
        <v>15</v>
      </c>
      <c r="F205" t="str">
        <f t="shared" si="3"/>
        <v>young</v>
      </c>
      <c r="G205" t="s">
        <v>38</v>
      </c>
      <c r="H205">
        <v>5</v>
      </c>
      <c r="I205">
        <v>5</v>
      </c>
      <c r="J205">
        <v>5</v>
      </c>
      <c r="K205">
        <v>5</v>
      </c>
      <c r="L205">
        <v>5</v>
      </c>
      <c r="M205">
        <v>5</v>
      </c>
    </row>
    <row r="206" spans="1:13">
      <c r="A206">
        <v>184</v>
      </c>
      <c r="C206" t="s">
        <v>58</v>
      </c>
      <c r="D206" s="3">
        <v>22</v>
      </c>
      <c r="E206">
        <v>15</v>
      </c>
      <c r="F206" t="str">
        <f t="shared" si="3"/>
        <v>young</v>
      </c>
      <c r="G206" t="s">
        <v>46</v>
      </c>
      <c r="H206">
        <v>5</v>
      </c>
      <c r="I206">
        <v>5</v>
      </c>
      <c r="J206">
        <v>4</v>
      </c>
      <c r="K206">
        <v>4</v>
      </c>
      <c r="L206">
        <v>3</v>
      </c>
      <c r="M206">
        <v>4</v>
      </c>
    </row>
    <row r="207" spans="1:13">
      <c r="A207">
        <v>185</v>
      </c>
      <c r="C207" t="s">
        <v>58</v>
      </c>
      <c r="D207" s="3">
        <v>22</v>
      </c>
      <c r="E207">
        <v>15</v>
      </c>
      <c r="F207" t="str">
        <f t="shared" si="3"/>
        <v>young</v>
      </c>
      <c r="G207" t="s">
        <v>46</v>
      </c>
      <c r="H207">
        <v>5</v>
      </c>
      <c r="I207">
        <v>5</v>
      </c>
      <c r="J207">
        <v>5</v>
      </c>
      <c r="K207">
        <v>5</v>
      </c>
      <c r="L207">
        <v>5</v>
      </c>
      <c r="M207">
        <v>5</v>
      </c>
    </row>
    <row r="208" spans="1:13">
      <c r="A208">
        <v>186</v>
      </c>
      <c r="C208" t="s">
        <v>58</v>
      </c>
      <c r="D208" s="3">
        <v>22</v>
      </c>
      <c r="E208">
        <v>15</v>
      </c>
      <c r="F208" t="str">
        <f t="shared" si="3"/>
        <v>young</v>
      </c>
      <c r="G208" t="s">
        <v>46</v>
      </c>
      <c r="H208">
        <v>5</v>
      </c>
      <c r="I208">
        <v>5</v>
      </c>
      <c r="J208">
        <v>3</v>
      </c>
      <c r="K208">
        <v>5</v>
      </c>
      <c r="L208">
        <v>4</v>
      </c>
      <c r="M208">
        <v>5</v>
      </c>
    </row>
    <row r="209" spans="1:13">
      <c r="A209">
        <v>211</v>
      </c>
      <c r="C209" t="s">
        <v>58</v>
      </c>
      <c r="D209" s="3">
        <v>23</v>
      </c>
      <c r="E209">
        <v>15</v>
      </c>
      <c r="F209" t="str">
        <f t="shared" si="3"/>
        <v>young</v>
      </c>
      <c r="G209" t="s">
        <v>38</v>
      </c>
      <c r="H209">
        <v>5</v>
      </c>
      <c r="I209">
        <v>5</v>
      </c>
      <c r="J209">
        <v>4</v>
      </c>
      <c r="K209">
        <v>4</v>
      </c>
      <c r="L209">
        <v>5</v>
      </c>
      <c r="M209">
        <v>5</v>
      </c>
    </row>
    <row r="210" spans="1:13">
      <c r="A210">
        <v>212</v>
      </c>
      <c r="C210" t="s">
        <v>58</v>
      </c>
      <c r="D210" s="3">
        <v>23</v>
      </c>
      <c r="E210">
        <v>15</v>
      </c>
      <c r="F210" t="str">
        <f t="shared" si="3"/>
        <v>young</v>
      </c>
      <c r="G210" t="s">
        <v>38</v>
      </c>
      <c r="H210">
        <v>5</v>
      </c>
      <c r="I210">
        <v>5</v>
      </c>
      <c r="J210">
        <v>5</v>
      </c>
      <c r="K210">
        <v>5</v>
      </c>
      <c r="L210">
        <v>5</v>
      </c>
      <c r="M210">
        <v>3</v>
      </c>
    </row>
    <row r="211" spans="1:13">
      <c r="A211">
        <v>213</v>
      </c>
      <c r="C211" t="s">
        <v>58</v>
      </c>
      <c r="D211" s="3">
        <v>23</v>
      </c>
      <c r="E211">
        <v>15</v>
      </c>
      <c r="F211" t="str">
        <f t="shared" si="3"/>
        <v>young</v>
      </c>
      <c r="G211" t="s">
        <v>38</v>
      </c>
      <c r="H211">
        <v>5</v>
      </c>
      <c r="I211">
        <v>5</v>
      </c>
      <c r="J211">
        <v>5</v>
      </c>
      <c r="K211">
        <v>5</v>
      </c>
      <c r="L211">
        <v>5</v>
      </c>
      <c r="M211">
        <v>5</v>
      </c>
    </row>
    <row r="212" spans="1:13">
      <c r="A212">
        <v>227</v>
      </c>
      <c r="C212" t="s">
        <v>58</v>
      </c>
      <c r="D212" s="3">
        <v>32</v>
      </c>
      <c r="E212">
        <v>15</v>
      </c>
      <c r="F212" t="str">
        <f t="shared" si="3"/>
        <v>young</v>
      </c>
      <c r="G212" t="s">
        <v>46</v>
      </c>
      <c r="H212">
        <v>4</v>
      </c>
      <c r="I212">
        <v>3</v>
      </c>
      <c r="J212">
        <v>5</v>
      </c>
      <c r="K212">
        <v>2</v>
      </c>
      <c r="L212">
        <v>5</v>
      </c>
      <c r="M212">
        <v>3</v>
      </c>
    </row>
    <row r="213" spans="1:13">
      <c r="A213">
        <v>231</v>
      </c>
      <c r="C213" t="s">
        <v>58</v>
      </c>
      <c r="D213" s="3">
        <v>32</v>
      </c>
      <c r="E213">
        <v>15</v>
      </c>
      <c r="F213" t="str">
        <f t="shared" si="3"/>
        <v>young</v>
      </c>
      <c r="G213" t="s">
        <v>38</v>
      </c>
      <c r="H213">
        <v>5</v>
      </c>
      <c r="I213">
        <v>4</v>
      </c>
      <c r="J213">
        <v>5</v>
      </c>
      <c r="K213">
        <v>4</v>
      </c>
      <c r="L213">
        <v>4</v>
      </c>
      <c r="M213">
        <v>4</v>
      </c>
    </row>
    <row r="214" spans="1:13">
      <c r="A214">
        <v>234</v>
      </c>
      <c r="C214" t="s">
        <v>58</v>
      </c>
      <c r="D214" s="3">
        <v>32</v>
      </c>
      <c r="E214">
        <v>15</v>
      </c>
      <c r="F214" t="str">
        <f t="shared" si="3"/>
        <v>young</v>
      </c>
      <c r="G214" t="s">
        <v>38</v>
      </c>
      <c r="H214">
        <v>4</v>
      </c>
      <c r="I214">
        <v>5</v>
      </c>
      <c r="J214">
        <v>5</v>
      </c>
      <c r="K214">
        <v>4</v>
      </c>
      <c r="L214">
        <v>4</v>
      </c>
      <c r="M214">
        <v>5</v>
      </c>
    </row>
    <row r="215" spans="1:13">
      <c r="A215">
        <v>235</v>
      </c>
      <c r="C215" t="s">
        <v>58</v>
      </c>
      <c r="D215" s="3">
        <v>32</v>
      </c>
      <c r="E215">
        <v>15</v>
      </c>
      <c r="F215" t="str">
        <f t="shared" si="3"/>
        <v>young</v>
      </c>
      <c r="G215" t="s">
        <v>38</v>
      </c>
      <c r="H215">
        <v>3</v>
      </c>
      <c r="I215">
        <v>3</v>
      </c>
      <c r="J215">
        <v>5</v>
      </c>
      <c r="K215">
        <v>2</v>
      </c>
      <c r="L215">
        <v>3</v>
      </c>
      <c r="M215">
        <v>2</v>
      </c>
    </row>
    <row r="216" spans="1:13">
      <c r="A216">
        <v>237</v>
      </c>
      <c r="C216" t="s">
        <v>58</v>
      </c>
      <c r="D216" s="3">
        <v>32</v>
      </c>
      <c r="E216">
        <v>15</v>
      </c>
      <c r="F216" t="str">
        <f t="shared" si="3"/>
        <v>young</v>
      </c>
      <c r="G216" t="s">
        <v>38</v>
      </c>
      <c r="H216">
        <v>4</v>
      </c>
      <c r="I216">
        <v>4</v>
      </c>
      <c r="J216">
        <v>4</v>
      </c>
      <c r="K216">
        <v>5</v>
      </c>
      <c r="L216">
        <v>5</v>
      </c>
      <c r="M216">
        <v>5</v>
      </c>
    </row>
    <row r="217" spans="1:13">
      <c r="A217">
        <v>240</v>
      </c>
      <c r="C217" t="s">
        <v>58</v>
      </c>
      <c r="D217" s="3">
        <v>33</v>
      </c>
      <c r="E217">
        <v>15</v>
      </c>
      <c r="F217" t="str">
        <f t="shared" si="3"/>
        <v>young</v>
      </c>
      <c r="G217" t="s">
        <v>46</v>
      </c>
      <c r="H217">
        <v>5</v>
      </c>
      <c r="I217">
        <v>3</v>
      </c>
      <c r="J217">
        <v>5</v>
      </c>
      <c r="K217">
        <v>4</v>
      </c>
      <c r="L217">
        <v>5</v>
      </c>
      <c r="M217">
        <v>4</v>
      </c>
    </row>
    <row r="218" spans="1:13">
      <c r="A218">
        <v>242</v>
      </c>
      <c r="C218" t="s">
        <v>58</v>
      </c>
      <c r="D218" s="3">
        <v>33</v>
      </c>
      <c r="E218">
        <v>15</v>
      </c>
      <c r="F218" t="str">
        <f t="shared" si="3"/>
        <v>young</v>
      </c>
      <c r="G218" t="s">
        <v>38</v>
      </c>
      <c r="H218">
        <v>5</v>
      </c>
      <c r="I218">
        <v>5</v>
      </c>
      <c r="J218">
        <v>5</v>
      </c>
      <c r="K218">
        <v>5</v>
      </c>
      <c r="L218">
        <v>5</v>
      </c>
      <c r="M218">
        <v>5</v>
      </c>
    </row>
    <row r="219" spans="1:13">
      <c r="A219">
        <v>243</v>
      </c>
      <c r="C219" t="s">
        <v>58</v>
      </c>
      <c r="D219" s="3">
        <v>33</v>
      </c>
      <c r="E219">
        <v>15</v>
      </c>
      <c r="F219" t="str">
        <f t="shared" si="3"/>
        <v>young</v>
      </c>
      <c r="G219" t="s">
        <v>38</v>
      </c>
      <c r="H219">
        <v>4</v>
      </c>
      <c r="I219">
        <v>3</v>
      </c>
      <c r="J219">
        <v>4</v>
      </c>
      <c r="K219">
        <v>4</v>
      </c>
      <c r="L219">
        <v>3</v>
      </c>
      <c r="M219">
        <v>4</v>
      </c>
    </row>
    <row r="220" spans="1:13">
      <c r="A220">
        <v>245</v>
      </c>
      <c r="C220" t="s">
        <v>58</v>
      </c>
      <c r="D220" s="3">
        <v>33</v>
      </c>
      <c r="E220">
        <v>15</v>
      </c>
      <c r="F220" t="str">
        <f t="shared" si="3"/>
        <v>young</v>
      </c>
      <c r="G220" t="s">
        <v>38</v>
      </c>
      <c r="H220">
        <v>4</v>
      </c>
      <c r="I220">
        <v>4</v>
      </c>
      <c r="J220">
        <v>5</v>
      </c>
      <c r="K220">
        <v>3</v>
      </c>
      <c r="L220">
        <v>1</v>
      </c>
      <c r="M220">
        <v>4</v>
      </c>
    </row>
    <row r="221" spans="1:13">
      <c r="A221">
        <v>246</v>
      </c>
      <c r="C221" t="s">
        <v>58</v>
      </c>
      <c r="D221" s="3">
        <v>33</v>
      </c>
      <c r="E221">
        <v>15</v>
      </c>
      <c r="F221" t="str">
        <f t="shared" si="3"/>
        <v>young</v>
      </c>
      <c r="G221" t="s">
        <v>38</v>
      </c>
      <c r="H221">
        <v>5</v>
      </c>
      <c r="I221">
        <v>4</v>
      </c>
      <c r="J221">
        <v>4</v>
      </c>
      <c r="K221">
        <v>5</v>
      </c>
      <c r="L221">
        <v>4</v>
      </c>
      <c r="M221">
        <v>4</v>
      </c>
    </row>
    <row r="222" spans="1:13">
      <c r="A222">
        <v>249</v>
      </c>
      <c r="C222" t="s">
        <v>58</v>
      </c>
      <c r="D222" s="3">
        <v>34</v>
      </c>
      <c r="E222">
        <v>15</v>
      </c>
      <c r="F222" t="str">
        <f t="shared" si="3"/>
        <v>young</v>
      </c>
      <c r="G222" t="s">
        <v>46</v>
      </c>
      <c r="H222">
        <v>5</v>
      </c>
      <c r="I222">
        <v>5</v>
      </c>
      <c r="J222">
        <v>4</v>
      </c>
      <c r="K222">
        <v>4</v>
      </c>
      <c r="L222">
        <v>5</v>
      </c>
      <c r="M222">
        <v>5</v>
      </c>
    </row>
    <row r="223" spans="1:13">
      <c r="A223">
        <v>252</v>
      </c>
      <c r="C223" t="s">
        <v>58</v>
      </c>
      <c r="D223" s="3">
        <v>34</v>
      </c>
      <c r="E223">
        <v>15</v>
      </c>
      <c r="F223" t="str">
        <f t="shared" si="3"/>
        <v>young</v>
      </c>
      <c r="G223" t="s">
        <v>38</v>
      </c>
      <c r="H223">
        <v>4</v>
      </c>
      <c r="I223">
        <v>4</v>
      </c>
      <c r="J223">
        <v>4</v>
      </c>
      <c r="K223">
        <v>4</v>
      </c>
      <c r="L223">
        <v>3</v>
      </c>
      <c r="M223">
        <v>4</v>
      </c>
    </row>
    <row r="224" spans="1:13">
      <c r="A224">
        <v>253</v>
      </c>
      <c r="C224" t="s">
        <v>58</v>
      </c>
      <c r="D224" s="3">
        <v>34</v>
      </c>
      <c r="E224">
        <v>15</v>
      </c>
      <c r="F224" t="str">
        <f t="shared" si="3"/>
        <v>young</v>
      </c>
      <c r="G224" t="s">
        <v>38</v>
      </c>
      <c r="H224">
        <v>5</v>
      </c>
      <c r="I224">
        <v>5</v>
      </c>
      <c r="J224">
        <v>5</v>
      </c>
      <c r="K224">
        <v>5</v>
      </c>
      <c r="L224">
        <v>5</v>
      </c>
      <c r="M224">
        <v>5</v>
      </c>
    </row>
    <row r="225" spans="1:13">
      <c r="A225">
        <v>275</v>
      </c>
      <c r="C225" t="s">
        <v>58</v>
      </c>
      <c r="D225" s="3">
        <v>32</v>
      </c>
      <c r="E225">
        <v>15</v>
      </c>
      <c r="F225" t="str">
        <f t="shared" si="3"/>
        <v>young</v>
      </c>
      <c r="G225" t="s">
        <v>46</v>
      </c>
      <c r="H225">
        <v>5</v>
      </c>
      <c r="I225">
        <v>5</v>
      </c>
      <c r="J225">
        <v>5</v>
      </c>
      <c r="K225">
        <v>5</v>
      </c>
      <c r="L225">
        <v>5</v>
      </c>
      <c r="M225">
        <v>5</v>
      </c>
    </row>
    <row r="226" spans="1:13">
      <c r="A226">
        <v>277</v>
      </c>
      <c r="C226" t="s">
        <v>58</v>
      </c>
      <c r="D226" s="3">
        <v>32</v>
      </c>
      <c r="E226">
        <v>15</v>
      </c>
      <c r="F226" t="str">
        <f t="shared" si="3"/>
        <v>young</v>
      </c>
      <c r="G226" t="s">
        <v>38</v>
      </c>
      <c r="H226">
        <v>5</v>
      </c>
      <c r="I226">
        <v>4</v>
      </c>
      <c r="J226">
        <v>5</v>
      </c>
      <c r="K226">
        <v>3</v>
      </c>
      <c r="L226">
        <v>4</v>
      </c>
      <c r="M226">
        <v>5</v>
      </c>
    </row>
    <row r="227" spans="1:13">
      <c r="A227">
        <v>278</v>
      </c>
      <c r="C227" t="s">
        <v>58</v>
      </c>
      <c r="D227" s="3">
        <v>32</v>
      </c>
      <c r="E227">
        <v>15</v>
      </c>
      <c r="F227" t="str">
        <f t="shared" si="3"/>
        <v>young</v>
      </c>
      <c r="G227" t="s">
        <v>46</v>
      </c>
      <c r="H227">
        <v>5</v>
      </c>
      <c r="I227">
        <v>4</v>
      </c>
      <c r="J227">
        <v>2</v>
      </c>
      <c r="K227">
        <v>4</v>
      </c>
      <c r="L227">
        <v>4</v>
      </c>
      <c r="M227">
        <v>5</v>
      </c>
    </row>
    <row r="228" spans="1:13">
      <c r="A228">
        <v>279</v>
      </c>
      <c r="C228" t="s">
        <v>58</v>
      </c>
      <c r="D228" s="3">
        <v>32</v>
      </c>
      <c r="E228">
        <v>15</v>
      </c>
      <c r="F228" t="str">
        <f t="shared" si="3"/>
        <v>young</v>
      </c>
      <c r="G228" t="s">
        <v>46</v>
      </c>
      <c r="H228">
        <v>5</v>
      </c>
      <c r="I228">
        <v>5</v>
      </c>
      <c r="J228">
        <v>5</v>
      </c>
      <c r="K228">
        <v>5</v>
      </c>
      <c r="L228">
        <v>4</v>
      </c>
      <c r="M228">
        <v>5</v>
      </c>
    </row>
    <row r="229" spans="1:13">
      <c r="A229">
        <v>180</v>
      </c>
      <c r="C229" t="s">
        <v>58</v>
      </c>
      <c r="D229" s="3">
        <v>22</v>
      </c>
      <c r="E229">
        <v>16</v>
      </c>
      <c r="F229" t="str">
        <f t="shared" si="3"/>
        <v>old</v>
      </c>
      <c r="G229" t="s">
        <v>38</v>
      </c>
      <c r="H229">
        <v>5</v>
      </c>
      <c r="I229">
        <v>5</v>
      </c>
      <c r="J229">
        <v>5</v>
      </c>
      <c r="K229">
        <v>5</v>
      </c>
      <c r="L229">
        <v>5</v>
      </c>
      <c r="M229">
        <v>5</v>
      </c>
    </row>
    <row r="230" spans="1:13">
      <c r="A230">
        <v>183</v>
      </c>
      <c r="C230" t="s">
        <v>58</v>
      </c>
      <c r="D230" s="3">
        <v>22</v>
      </c>
      <c r="E230">
        <v>16</v>
      </c>
      <c r="F230" t="str">
        <f t="shared" si="3"/>
        <v>old</v>
      </c>
      <c r="G230" t="s">
        <v>46</v>
      </c>
      <c r="H230">
        <v>5</v>
      </c>
      <c r="I230">
        <v>4</v>
      </c>
      <c r="J230">
        <v>5</v>
      </c>
      <c r="K230">
        <v>3</v>
      </c>
      <c r="L230">
        <v>3</v>
      </c>
      <c r="M230">
        <v>4</v>
      </c>
    </row>
    <row r="231" spans="1:13">
      <c r="A231">
        <v>197</v>
      </c>
      <c r="C231" t="s">
        <v>58</v>
      </c>
      <c r="D231" s="3">
        <v>24</v>
      </c>
      <c r="E231">
        <v>16</v>
      </c>
      <c r="F231" t="str">
        <f t="shared" si="3"/>
        <v>old</v>
      </c>
      <c r="G231" t="s">
        <v>38</v>
      </c>
      <c r="H231">
        <v>5</v>
      </c>
      <c r="I231">
        <v>5</v>
      </c>
      <c r="J231">
        <v>5</v>
      </c>
      <c r="K231">
        <v>4</v>
      </c>
      <c r="L231">
        <v>5</v>
      </c>
      <c r="M231">
        <v>5</v>
      </c>
    </row>
    <row r="232" spans="1:13">
      <c r="A232">
        <v>198</v>
      </c>
      <c r="C232" t="s">
        <v>58</v>
      </c>
      <c r="D232" s="3">
        <v>24</v>
      </c>
      <c r="E232">
        <v>16</v>
      </c>
      <c r="F232" t="str">
        <f t="shared" si="3"/>
        <v>old</v>
      </c>
      <c r="G232" t="s">
        <v>38</v>
      </c>
      <c r="H232">
        <v>5</v>
      </c>
      <c r="I232">
        <v>4</v>
      </c>
      <c r="J232">
        <v>4</v>
      </c>
      <c r="K232">
        <v>4</v>
      </c>
      <c r="L232">
        <v>4</v>
      </c>
      <c r="M232">
        <v>4</v>
      </c>
    </row>
    <row r="233" spans="1:13">
      <c r="A233">
        <v>204</v>
      </c>
      <c r="C233" t="s">
        <v>58</v>
      </c>
      <c r="D233" s="3">
        <v>24</v>
      </c>
      <c r="E233">
        <v>16</v>
      </c>
      <c r="F233" t="str">
        <f t="shared" si="3"/>
        <v>old</v>
      </c>
      <c r="G233" t="s">
        <v>38</v>
      </c>
      <c r="H233">
        <v>5</v>
      </c>
      <c r="I233">
        <v>5</v>
      </c>
      <c r="J233">
        <v>5</v>
      </c>
      <c r="K233">
        <v>5</v>
      </c>
      <c r="L233">
        <v>5</v>
      </c>
      <c r="M233">
        <v>5</v>
      </c>
    </row>
    <row r="234" spans="1:13">
      <c r="A234">
        <v>208</v>
      </c>
      <c r="C234" t="s">
        <v>58</v>
      </c>
      <c r="D234" s="3">
        <v>23</v>
      </c>
      <c r="E234">
        <v>16</v>
      </c>
      <c r="F234" t="str">
        <f t="shared" si="3"/>
        <v>old</v>
      </c>
      <c r="G234" t="s">
        <v>46</v>
      </c>
      <c r="H234">
        <v>4</v>
      </c>
      <c r="I234">
        <v>4</v>
      </c>
      <c r="J234">
        <v>5</v>
      </c>
      <c r="K234">
        <v>4</v>
      </c>
      <c r="L234">
        <v>5</v>
      </c>
      <c r="M234">
        <v>4</v>
      </c>
    </row>
    <row r="235" spans="1:13">
      <c r="A235">
        <v>209</v>
      </c>
      <c r="C235" t="s">
        <v>58</v>
      </c>
      <c r="D235" s="3">
        <v>23</v>
      </c>
      <c r="E235">
        <v>16</v>
      </c>
      <c r="F235" t="str">
        <f t="shared" si="3"/>
        <v>old</v>
      </c>
      <c r="G235" t="s">
        <v>38</v>
      </c>
      <c r="H235">
        <v>5</v>
      </c>
      <c r="I235">
        <v>4</v>
      </c>
      <c r="J235">
        <v>5</v>
      </c>
      <c r="K235">
        <v>5</v>
      </c>
      <c r="L235">
        <v>5</v>
      </c>
      <c r="M235">
        <v>5</v>
      </c>
    </row>
    <row r="236" spans="1:13">
      <c r="A236">
        <v>210</v>
      </c>
      <c r="C236" t="s">
        <v>58</v>
      </c>
      <c r="D236" s="3">
        <v>23</v>
      </c>
      <c r="E236">
        <v>16</v>
      </c>
      <c r="F236" t="str">
        <f t="shared" si="3"/>
        <v>old</v>
      </c>
      <c r="G236" t="s">
        <v>46</v>
      </c>
      <c r="H236">
        <v>5</v>
      </c>
      <c r="I236">
        <v>5</v>
      </c>
      <c r="J236">
        <v>5</v>
      </c>
      <c r="K236">
        <v>4</v>
      </c>
      <c r="L236">
        <v>3</v>
      </c>
      <c r="M236">
        <v>5</v>
      </c>
    </row>
    <row r="237" spans="1:13">
      <c r="A237">
        <v>214</v>
      </c>
      <c r="C237" t="s">
        <v>58</v>
      </c>
      <c r="D237" s="3">
        <v>23</v>
      </c>
      <c r="E237">
        <v>16</v>
      </c>
      <c r="F237" t="str">
        <f t="shared" si="3"/>
        <v>old</v>
      </c>
      <c r="G237" t="s">
        <v>46</v>
      </c>
      <c r="H237">
        <v>5</v>
      </c>
      <c r="I237">
        <v>5</v>
      </c>
      <c r="J237">
        <v>4</v>
      </c>
      <c r="K237">
        <v>5</v>
      </c>
      <c r="L237">
        <v>5</v>
      </c>
      <c r="M237">
        <v>5</v>
      </c>
    </row>
    <row r="238" spans="1:13">
      <c r="A238">
        <v>215</v>
      </c>
      <c r="C238" t="s">
        <v>58</v>
      </c>
      <c r="D238" s="3">
        <v>23</v>
      </c>
      <c r="E238">
        <v>16</v>
      </c>
      <c r="F238" t="str">
        <f t="shared" si="3"/>
        <v>old</v>
      </c>
      <c r="G238" t="s">
        <v>38</v>
      </c>
      <c r="H238">
        <v>5</v>
      </c>
      <c r="I238">
        <v>5</v>
      </c>
      <c r="J238">
        <v>5</v>
      </c>
      <c r="K238">
        <v>4</v>
      </c>
      <c r="L238">
        <v>4</v>
      </c>
      <c r="M238">
        <v>4</v>
      </c>
    </row>
    <row r="239" spans="1:13">
      <c r="A239">
        <v>216</v>
      </c>
      <c r="C239" t="s">
        <v>58</v>
      </c>
      <c r="D239" s="3">
        <v>23</v>
      </c>
      <c r="E239">
        <v>16</v>
      </c>
      <c r="F239" t="str">
        <f t="shared" si="3"/>
        <v>old</v>
      </c>
      <c r="G239" t="s">
        <v>38</v>
      </c>
      <c r="H239">
        <v>5</v>
      </c>
      <c r="I239">
        <v>4</v>
      </c>
      <c r="J239">
        <v>4</v>
      </c>
      <c r="K239">
        <v>5</v>
      </c>
      <c r="L239">
        <v>3</v>
      </c>
      <c r="M239">
        <v>5</v>
      </c>
    </row>
    <row r="240" spans="1:13">
      <c r="A240">
        <v>217</v>
      </c>
      <c r="C240" t="s">
        <v>58</v>
      </c>
      <c r="D240" s="3">
        <v>23</v>
      </c>
      <c r="E240">
        <v>16</v>
      </c>
      <c r="F240" t="str">
        <f t="shared" si="3"/>
        <v>old</v>
      </c>
      <c r="G240" t="s">
        <v>46</v>
      </c>
      <c r="H240">
        <v>5</v>
      </c>
      <c r="I240">
        <v>5</v>
      </c>
      <c r="J240">
        <v>5</v>
      </c>
      <c r="K240">
        <v>5</v>
      </c>
      <c r="L240">
        <v>1</v>
      </c>
      <c r="M240">
        <v>5</v>
      </c>
    </row>
    <row r="241" spans="1:13">
      <c r="A241">
        <v>221</v>
      </c>
      <c r="C241" t="s">
        <v>58</v>
      </c>
      <c r="D241" s="3">
        <v>31</v>
      </c>
      <c r="E241">
        <v>16</v>
      </c>
      <c r="F241" t="str">
        <f t="shared" si="3"/>
        <v>old</v>
      </c>
      <c r="G241" t="s">
        <v>38</v>
      </c>
      <c r="H241">
        <v>5</v>
      </c>
      <c r="I241">
        <v>5</v>
      </c>
      <c r="J241">
        <v>5</v>
      </c>
      <c r="K241">
        <v>5</v>
      </c>
      <c r="L241">
        <v>5</v>
      </c>
      <c r="M241">
        <v>5</v>
      </c>
    </row>
    <row r="242" spans="1:13">
      <c r="A242">
        <v>228</v>
      </c>
      <c r="C242" t="s">
        <v>58</v>
      </c>
      <c r="D242" s="3">
        <v>32</v>
      </c>
      <c r="E242">
        <v>16</v>
      </c>
      <c r="F242" t="str">
        <f t="shared" si="3"/>
        <v>old</v>
      </c>
      <c r="G242" t="s">
        <v>38</v>
      </c>
      <c r="H242">
        <v>4</v>
      </c>
      <c r="I242">
        <v>5</v>
      </c>
      <c r="J242">
        <v>4</v>
      </c>
      <c r="K242">
        <v>4</v>
      </c>
      <c r="L242">
        <v>5</v>
      </c>
      <c r="M242">
        <v>5</v>
      </c>
    </row>
    <row r="243" spans="1:13">
      <c r="A243">
        <v>229</v>
      </c>
      <c r="C243" t="s">
        <v>58</v>
      </c>
      <c r="D243" s="3">
        <v>32</v>
      </c>
      <c r="E243">
        <v>16</v>
      </c>
      <c r="F243" t="str">
        <f t="shared" si="3"/>
        <v>old</v>
      </c>
      <c r="G243" t="s">
        <v>46</v>
      </c>
      <c r="H243">
        <v>4</v>
      </c>
      <c r="I243">
        <v>5</v>
      </c>
      <c r="J243">
        <v>4</v>
      </c>
      <c r="K243">
        <v>4</v>
      </c>
      <c r="L243">
        <v>3</v>
      </c>
      <c r="M243">
        <v>4</v>
      </c>
    </row>
    <row r="244" spans="1:13">
      <c r="A244">
        <v>230</v>
      </c>
      <c r="C244" t="s">
        <v>58</v>
      </c>
      <c r="D244" s="3">
        <v>32</v>
      </c>
      <c r="E244">
        <v>16</v>
      </c>
      <c r="F244" t="str">
        <f t="shared" si="3"/>
        <v>old</v>
      </c>
      <c r="G244" t="s">
        <v>46</v>
      </c>
      <c r="H244">
        <v>4</v>
      </c>
      <c r="I244">
        <v>5</v>
      </c>
      <c r="J244">
        <v>4</v>
      </c>
      <c r="K244">
        <v>3</v>
      </c>
      <c r="L244">
        <v>4</v>
      </c>
      <c r="M244">
        <v>4</v>
      </c>
    </row>
    <row r="245" spans="1:13">
      <c r="A245">
        <v>232</v>
      </c>
      <c r="C245" t="s">
        <v>58</v>
      </c>
      <c r="D245" s="3">
        <v>32</v>
      </c>
      <c r="E245">
        <v>16</v>
      </c>
      <c r="F245" t="str">
        <f t="shared" si="3"/>
        <v>old</v>
      </c>
      <c r="G245" t="s">
        <v>46</v>
      </c>
      <c r="H245">
        <v>4</v>
      </c>
      <c r="I245">
        <v>4</v>
      </c>
      <c r="J245">
        <v>5</v>
      </c>
      <c r="K245">
        <v>5</v>
      </c>
      <c r="L245">
        <v>5</v>
      </c>
      <c r="M245">
        <v>4</v>
      </c>
    </row>
    <row r="246" spans="1:13">
      <c r="A246">
        <v>233</v>
      </c>
      <c r="C246" t="s">
        <v>58</v>
      </c>
      <c r="D246" s="3">
        <v>32</v>
      </c>
      <c r="E246">
        <v>16</v>
      </c>
      <c r="F246" t="str">
        <f t="shared" si="3"/>
        <v>old</v>
      </c>
      <c r="G246" t="s">
        <v>46</v>
      </c>
      <c r="H246">
        <v>5</v>
      </c>
      <c r="I246">
        <v>4</v>
      </c>
      <c r="J246">
        <v>4</v>
      </c>
      <c r="K246">
        <v>4</v>
      </c>
      <c r="L246">
        <v>5</v>
      </c>
      <c r="M246">
        <v>5</v>
      </c>
    </row>
    <row r="247" spans="1:13">
      <c r="A247">
        <v>236</v>
      </c>
      <c r="C247" t="s">
        <v>58</v>
      </c>
      <c r="D247" s="3">
        <v>32</v>
      </c>
      <c r="E247">
        <v>16</v>
      </c>
      <c r="F247" t="str">
        <f t="shared" si="3"/>
        <v>old</v>
      </c>
      <c r="G247" t="s">
        <v>38</v>
      </c>
      <c r="H247">
        <v>4</v>
      </c>
      <c r="I247">
        <v>3</v>
      </c>
      <c r="J247">
        <v>4</v>
      </c>
      <c r="K247">
        <v>4</v>
      </c>
      <c r="L247">
        <v>3</v>
      </c>
      <c r="M247">
        <v>4</v>
      </c>
    </row>
    <row r="248" spans="1:13">
      <c r="A248">
        <v>244</v>
      </c>
      <c r="C248" t="s">
        <v>58</v>
      </c>
      <c r="D248" s="3">
        <v>33</v>
      </c>
      <c r="E248">
        <v>16</v>
      </c>
      <c r="F248" t="str">
        <f t="shared" si="3"/>
        <v>old</v>
      </c>
      <c r="G248" t="s">
        <v>38</v>
      </c>
      <c r="H248">
        <v>5</v>
      </c>
      <c r="I248">
        <v>4</v>
      </c>
      <c r="J248">
        <v>3</v>
      </c>
      <c r="K248">
        <v>5</v>
      </c>
      <c r="L248">
        <v>4</v>
      </c>
      <c r="M248">
        <v>5</v>
      </c>
    </row>
    <row r="249" spans="1:13">
      <c r="A249">
        <v>272</v>
      </c>
      <c r="C249" t="s">
        <v>58</v>
      </c>
      <c r="D249" s="3">
        <v>31</v>
      </c>
      <c r="E249">
        <v>16</v>
      </c>
      <c r="F249" t="str">
        <f t="shared" si="3"/>
        <v>old</v>
      </c>
      <c r="G249" t="s">
        <v>38</v>
      </c>
      <c r="H249">
        <v>5</v>
      </c>
      <c r="I249">
        <v>4</v>
      </c>
      <c r="J249">
        <v>3</v>
      </c>
      <c r="K249">
        <v>4</v>
      </c>
      <c r="L249">
        <v>3</v>
      </c>
      <c r="M249">
        <v>5</v>
      </c>
    </row>
    <row r="250" spans="1:13">
      <c r="A250">
        <v>274</v>
      </c>
      <c r="C250" t="s">
        <v>58</v>
      </c>
      <c r="D250" s="3">
        <v>31</v>
      </c>
      <c r="E250">
        <v>16</v>
      </c>
      <c r="F250" t="str">
        <f t="shared" si="3"/>
        <v>old</v>
      </c>
      <c r="G250" t="s">
        <v>46</v>
      </c>
      <c r="H250">
        <v>4</v>
      </c>
      <c r="I250">
        <v>4</v>
      </c>
      <c r="J250">
        <v>5</v>
      </c>
      <c r="K250">
        <v>4</v>
      </c>
      <c r="L250">
        <v>5</v>
      </c>
      <c r="M250">
        <v>4</v>
      </c>
    </row>
    <row r="251" spans="1:13">
      <c r="A251">
        <v>276</v>
      </c>
      <c r="C251" t="s">
        <v>58</v>
      </c>
      <c r="D251" s="3">
        <v>32</v>
      </c>
      <c r="E251">
        <v>16</v>
      </c>
      <c r="F251" t="str">
        <f t="shared" si="3"/>
        <v>old</v>
      </c>
      <c r="G251" t="s">
        <v>46</v>
      </c>
      <c r="H251">
        <v>4</v>
      </c>
      <c r="I251">
        <v>3</v>
      </c>
      <c r="J251">
        <v>5</v>
      </c>
      <c r="K251">
        <v>3</v>
      </c>
      <c r="L251">
        <v>5</v>
      </c>
      <c r="M251">
        <v>4</v>
      </c>
    </row>
    <row r="252" spans="1:13">
      <c r="A252">
        <v>284</v>
      </c>
      <c r="C252" t="s">
        <v>58</v>
      </c>
      <c r="D252" s="3">
        <v>32</v>
      </c>
      <c r="E252">
        <v>16</v>
      </c>
      <c r="F252" t="str">
        <f t="shared" si="3"/>
        <v>old</v>
      </c>
      <c r="G252" t="s">
        <v>38</v>
      </c>
      <c r="H252">
        <v>5</v>
      </c>
      <c r="I252">
        <v>4</v>
      </c>
      <c r="J252">
        <v>5</v>
      </c>
      <c r="K252">
        <v>3</v>
      </c>
      <c r="L252">
        <v>5</v>
      </c>
      <c r="M252">
        <v>5</v>
      </c>
    </row>
    <row r="253" spans="1:13">
      <c r="A253">
        <v>201</v>
      </c>
      <c r="C253" t="s">
        <v>58</v>
      </c>
      <c r="D253" s="3">
        <v>24</v>
      </c>
      <c r="E253">
        <v>17</v>
      </c>
      <c r="F253" t="str">
        <f t="shared" si="3"/>
        <v>old</v>
      </c>
      <c r="G253" t="s">
        <v>46</v>
      </c>
      <c r="H253">
        <v>4</v>
      </c>
      <c r="I253">
        <v>3</v>
      </c>
      <c r="J253">
        <v>5</v>
      </c>
      <c r="K253">
        <v>3</v>
      </c>
      <c r="L253">
        <v>3</v>
      </c>
      <c r="M253">
        <v>3</v>
      </c>
    </row>
    <row r="254" spans="1:13">
      <c r="A254">
        <v>205</v>
      </c>
      <c r="C254" t="s">
        <v>58</v>
      </c>
      <c r="D254" s="3">
        <v>24</v>
      </c>
      <c r="E254">
        <v>17</v>
      </c>
      <c r="F254" t="str">
        <f t="shared" si="3"/>
        <v>old</v>
      </c>
      <c r="G254" t="s">
        <v>46</v>
      </c>
      <c r="H254">
        <v>5</v>
      </c>
      <c r="I254">
        <v>5</v>
      </c>
      <c r="J254">
        <v>5</v>
      </c>
      <c r="K254">
        <v>4</v>
      </c>
      <c r="L254">
        <v>4</v>
      </c>
      <c r="M254">
        <v>5</v>
      </c>
    </row>
    <row r="255" spans="1:13">
      <c r="A255">
        <v>207</v>
      </c>
      <c r="C255" t="s">
        <v>58</v>
      </c>
      <c r="D255" s="3">
        <v>24</v>
      </c>
      <c r="E255">
        <v>17</v>
      </c>
      <c r="F255" t="str">
        <f t="shared" si="3"/>
        <v>old</v>
      </c>
      <c r="G255" t="s">
        <v>46</v>
      </c>
      <c r="H255">
        <v>5</v>
      </c>
      <c r="I255">
        <v>5</v>
      </c>
      <c r="J255">
        <v>5</v>
      </c>
      <c r="K255">
        <v>5</v>
      </c>
      <c r="L255">
        <v>4</v>
      </c>
      <c r="M255">
        <v>5</v>
      </c>
    </row>
    <row r="256" spans="1:13">
      <c r="A256">
        <v>219</v>
      </c>
      <c r="C256" t="s">
        <v>58</v>
      </c>
      <c r="D256" s="3">
        <v>31</v>
      </c>
      <c r="E256">
        <v>17</v>
      </c>
      <c r="F256" t="str">
        <f t="shared" si="3"/>
        <v>old</v>
      </c>
      <c r="G256" t="s">
        <v>46</v>
      </c>
      <c r="H256">
        <v>5</v>
      </c>
      <c r="I256">
        <v>5</v>
      </c>
      <c r="J256">
        <v>5</v>
      </c>
      <c r="K256">
        <v>5</v>
      </c>
      <c r="L256">
        <v>4</v>
      </c>
      <c r="M256">
        <v>5</v>
      </c>
    </row>
    <row r="257" spans="1:13">
      <c r="A257">
        <v>220</v>
      </c>
      <c r="C257" t="s">
        <v>58</v>
      </c>
      <c r="D257" s="3">
        <v>31</v>
      </c>
      <c r="E257">
        <v>17</v>
      </c>
      <c r="F257" t="str">
        <f t="shared" si="3"/>
        <v>old</v>
      </c>
      <c r="G257" t="s">
        <v>46</v>
      </c>
      <c r="H257">
        <v>4</v>
      </c>
      <c r="I257">
        <v>5</v>
      </c>
      <c r="J257">
        <v>5</v>
      </c>
      <c r="K257">
        <v>5</v>
      </c>
      <c r="L257">
        <v>5</v>
      </c>
      <c r="M257">
        <v>5</v>
      </c>
    </row>
    <row r="258" spans="1:13">
      <c r="A258">
        <v>222</v>
      </c>
      <c r="C258" t="s">
        <v>58</v>
      </c>
      <c r="D258" s="3">
        <v>31</v>
      </c>
      <c r="E258">
        <v>17</v>
      </c>
      <c r="F258" t="str">
        <f t="shared" ref="F258:F321" si="4">IF(E258&gt;15,"old","young")</f>
        <v>old</v>
      </c>
      <c r="G258" t="s">
        <v>46</v>
      </c>
      <c r="H258">
        <v>4</v>
      </c>
      <c r="I258">
        <v>4</v>
      </c>
      <c r="J258">
        <v>5</v>
      </c>
      <c r="K258">
        <v>5</v>
      </c>
      <c r="L258">
        <v>5</v>
      </c>
      <c r="M258">
        <v>4</v>
      </c>
    </row>
    <row r="259" spans="1:13">
      <c r="A259">
        <v>224</v>
      </c>
      <c r="C259" t="s">
        <v>58</v>
      </c>
      <c r="D259" s="3">
        <v>31</v>
      </c>
      <c r="E259">
        <v>17</v>
      </c>
      <c r="F259" t="str">
        <f t="shared" si="4"/>
        <v>old</v>
      </c>
      <c r="G259" t="s">
        <v>46</v>
      </c>
      <c r="H259">
        <v>5</v>
      </c>
      <c r="I259">
        <v>5</v>
      </c>
      <c r="J259">
        <v>5</v>
      </c>
      <c r="K259">
        <v>5</v>
      </c>
      <c r="L259">
        <v>5</v>
      </c>
      <c r="M259">
        <v>5</v>
      </c>
    </row>
    <row r="260" spans="1:13">
      <c r="A260">
        <v>225</v>
      </c>
      <c r="C260" t="s">
        <v>58</v>
      </c>
      <c r="D260" s="3">
        <v>31</v>
      </c>
      <c r="E260">
        <v>17</v>
      </c>
      <c r="F260" t="str">
        <f t="shared" si="4"/>
        <v>old</v>
      </c>
      <c r="G260" t="s">
        <v>38</v>
      </c>
      <c r="H260">
        <v>5</v>
      </c>
      <c r="I260">
        <v>5</v>
      </c>
      <c r="J260">
        <v>5</v>
      </c>
      <c r="K260">
        <v>4</v>
      </c>
      <c r="L260">
        <v>4</v>
      </c>
      <c r="M260">
        <v>5</v>
      </c>
    </row>
    <row r="261" spans="1:13">
      <c r="A261">
        <v>226</v>
      </c>
      <c r="C261" t="s">
        <v>58</v>
      </c>
      <c r="D261" s="3">
        <v>31</v>
      </c>
      <c r="E261">
        <v>17</v>
      </c>
      <c r="F261" t="str">
        <f t="shared" si="4"/>
        <v>old</v>
      </c>
      <c r="G261" t="s">
        <v>46</v>
      </c>
      <c r="H261">
        <v>5</v>
      </c>
      <c r="I261">
        <v>5</v>
      </c>
      <c r="J261">
        <v>5</v>
      </c>
      <c r="K261">
        <v>4</v>
      </c>
      <c r="L261">
        <v>3</v>
      </c>
      <c r="M261">
        <v>4</v>
      </c>
    </row>
    <row r="262" spans="1:13">
      <c r="A262">
        <v>265</v>
      </c>
      <c r="C262" t="s">
        <v>58</v>
      </c>
      <c r="D262" s="3">
        <v>31</v>
      </c>
      <c r="E262">
        <v>17</v>
      </c>
      <c r="F262" t="str">
        <f t="shared" si="4"/>
        <v>old</v>
      </c>
      <c r="G262" t="s">
        <v>46</v>
      </c>
      <c r="H262">
        <v>5</v>
      </c>
      <c r="I262">
        <v>4</v>
      </c>
      <c r="J262">
        <v>5</v>
      </c>
      <c r="K262">
        <v>2</v>
      </c>
      <c r="L262">
        <v>3</v>
      </c>
      <c r="M262">
        <v>5</v>
      </c>
    </row>
    <row r="263" spans="1:13">
      <c r="A263">
        <v>266</v>
      </c>
      <c r="C263" t="s">
        <v>58</v>
      </c>
      <c r="D263" s="3">
        <v>31</v>
      </c>
      <c r="E263">
        <v>17</v>
      </c>
      <c r="F263" t="str">
        <f t="shared" si="4"/>
        <v>old</v>
      </c>
      <c r="G263" t="s">
        <v>46</v>
      </c>
      <c r="H263">
        <v>4</v>
      </c>
      <c r="I263">
        <v>4</v>
      </c>
      <c r="J263">
        <v>5</v>
      </c>
      <c r="K263">
        <v>3</v>
      </c>
      <c r="L263">
        <v>5</v>
      </c>
      <c r="M263">
        <v>3</v>
      </c>
    </row>
    <row r="264" spans="1:13">
      <c r="A264">
        <v>268</v>
      </c>
      <c r="C264" t="s">
        <v>58</v>
      </c>
      <c r="D264" s="3">
        <v>31</v>
      </c>
      <c r="E264">
        <v>17</v>
      </c>
      <c r="F264" t="str">
        <f t="shared" si="4"/>
        <v>old</v>
      </c>
      <c r="G264" t="s">
        <v>46</v>
      </c>
      <c r="H264">
        <v>5</v>
      </c>
      <c r="I264">
        <v>5</v>
      </c>
      <c r="J264">
        <v>3</v>
      </c>
      <c r="K264">
        <v>5</v>
      </c>
      <c r="L264">
        <v>5</v>
      </c>
      <c r="M264">
        <v>5</v>
      </c>
    </row>
    <row r="265" spans="1:13">
      <c r="A265">
        <v>269</v>
      </c>
      <c r="C265" t="s">
        <v>58</v>
      </c>
      <c r="D265" s="3">
        <v>31</v>
      </c>
      <c r="E265">
        <v>17</v>
      </c>
      <c r="F265" t="str">
        <f t="shared" si="4"/>
        <v>old</v>
      </c>
      <c r="G265" t="s">
        <v>38</v>
      </c>
      <c r="H265">
        <v>4</v>
      </c>
      <c r="I265">
        <v>5</v>
      </c>
      <c r="J265">
        <v>5</v>
      </c>
      <c r="K265">
        <v>3</v>
      </c>
      <c r="L265">
        <v>4</v>
      </c>
      <c r="M265">
        <v>3</v>
      </c>
    </row>
    <row r="266" spans="1:13">
      <c r="A266">
        <v>270</v>
      </c>
      <c r="C266" t="s">
        <v>58</v>
      </c>
      <c r="D266" s="3">
        <v>31</v>
      </c>
      <c r="E266">
        <v>17</v>
      </c>
      <c r="F266" t="str">
        <f t="shared" si="4"/>
        <v>old</v>
      </c>
      <c r="G266" t="s">
        <v>46</v>
      </c>
      <c r="H266">
        <v>5</v>
      </c>
      <c r="I266">
        <v>4</v>
      </c>
      <c r="J266">
        <v>5</v>
      </c>
      <c r="K266">
        <v>3</v>
      </c>
      <c r="L266">
        <v>5</v>
      </c>
      <c r="M266">
        <v>5</v>
      </c>
    </row>
    <row r="267" spans="1:13">
      <c r="A267">
        <v>199</v>
      </c>
      <c r="C267" t="s">
        <v>58</v>
      </c>
      <c r="D267" s="3">
        <v>24</v>
      </c>
      <c r="E267">
        <v>18</v>
      </c>
      <c r="F267" t="str">
        <f t="shared" si="4"/>
        <v>old</v>
      </c>
      <c r="G267" t="s">
        <v>46</v>
      </c>
      <c r="H267">
        <v>5</v>
      </c>
      <c r="I267">
        <v>5</v>
      </c>
      <c r="J267">
        <v>5</v>
      </c>
      <c r="K267">
        <v>5</v>
      </c>
      <c r="L267">
        <v>3</v>
      </c>
      <c r="M267">
        <v>4</v>
      </c>
    </row>
    <row r="268" spans="1:13">
      <c r="A268">
        <v>200</v>
      </c>
      <c r="C268" t="s">
        <v>58</v>
      </c>
      <c r="D268" s="3">
        <v>24</v>
      </c>
      <c r="E268">
        <v>18</v>
      </c>
      <c r="F268" t="str">
        <f t="shared" si="4"/>
        <v>old</v>
      </c>
      <c r="G268" t="s">
        <v>38</v>
      </c>
      <c r="H268">
        <v>4</v>
      </c>
      <c r="I268">
        <v>3</v>
      </c>
      <c r="J268">
        <v>5</v>
      </c>
      <c r="K268">
        <v>4</v>
      </c>
      <c r="L268">
        <v>4</v>
      </c>
      <c r="M268">
        <v>5</v>
      </c>
    </row>
    <row r="269" spans="1:13">
      <c r="A269">
        <v>202</v>
      </c>
      <c r="C269" t="s">
        <v>58</v>
      </c>
      <c r="D269" s="3">
        <v>24</v>
      </c>
      <c r="E269">
        <v>18</v>
      </c>
      <c r="F269" t="str">
        <f t="shared" si="4"/>
        <v>old</v>
      </c>
      <c r="G269" t="s">
        <v>38</v>
      </c>
      <c r="H269">
        <v>5</v>
      </c>
      <c r="I269">
        <v>5</v>
      </c>
      <c r="J269">
        <v>5</v>
      </c>
      <c r="K269">
        <v>5</v>
      </c>
      <c r="L269">
        <v>5</v>
      </c>
      <c r="M269">
        <v>5</v>
      </c>
    </row>
    <row r="270" spans="1:13">
      <c r="A270">
        <v>206</v>
      </c>
      <c r="C270" t="s">
        <v>58</v>
      </c>
      <c r="D270" s="3">
        <v>24</v>
      </c>
      <c r="E270">
        <v>18</v>
      </c>
      <c r="F270" t="str">
        <f t="shared" si="4"/>
        <v>old</v>
      </c>
      <c r="G270" t="s">
        <v>38</v>
      </c>
      <c r="H270">
        <v>4</v>
      </c>
      <c r="I270">
        <v>4</v>
      </c>
      <c r="J270">
        <v>5</v>
      </c>
      <c r="K270">
        <v>4</v>
      </c>
      <c r="L270">
        <v>4</v>
      </c>
      <c r="M270">
        <v>4</v>
      </c>
    </row>
    <row r="271" spans="1:13">
      <c r="A271">
        <v>218</v>
      </c>
      <c r="C271" t="s">
        <v>58</v>
      </c>
      <c r="D271" s="3">
        <v>31</v>
      </c>
      <c r="E271">
        <v>18</v>
      </c>
      <c r="F271" t="str">
        <f t="shared" si="4"/>
        <v>old</v>
      </c>
      <c r="G271" t="s">
        <v>46</v>
      </c>
      <c r="H271">
        <v>5</v>
      </c>
      <c r="I271">
        <v>5</v>
      </c>
      <c r="J271">
        <v>5</v>
      </c>
      <c r="K271">
        <v>5</v>
      </c>
      <c r="L271">
        <v>4</v>
      </c>
      <c r="M271">
        <v>5</v>
      </c>
    </row>
    <row r="272" spans="1:13">
      <c r="A272">
        <v>223</v>
      </c>
      <c r="C272" t="s">
        <v>58</v>
      </c>
      <c r="D272" s="3">
        <v>31</v>
      </c>
      <c r="E272">
        <v>18</v>
      </c>
      <c r="F272" t="str">
        <f t="shared" si="4"/>
        <v>old</v>
      </c>
      <c r="G272" t="s">
        <v>38</v>
      </c>
      <c r="H272">
        <v>3</v>
      </c>
      <c r="I272">
        <v>4</v>
      </c>
      <c r="J272">
        <v>5</v>
      </c>
      <c r="K272">
        <v>4</v>
      </c>
      <c r="L272">
        <v>4</v>
      </c>
      <c r="M272">
        <v>1</v>
      </c>
    </row>
    <row r="273" spans="1:13">
      <c r="A273">
        <v>267</v>
      </c>
      <c r="C273" t="s">
        <v>58</v>
      </c>
      <c r="D273" s="3">
        <v>31</v>
      </c>
      <c r="E273">
        <v>18</v>
      </c>
      <c r="F273" t="str">
        <f t="shared" si="4"/>
        <v>old</v>
      </c>
      <c r="G273" t="s">
        <v>46</v>
      </c>
      <c r="H273">
        <v>4</v>
      </c>
      <c r="I273">
        <v>5</v>
      </c>
      <c r="J273">
        <v>5</v>
      </c>
      <c r="K273">
        <v>3</v>
      </c>
      <c r="L273">
        <v>5</v>
      </c>
      <c r="M273">
        <v>4</v>
      </c>
    </row>
    <row r="274" spans="1:13">
      <c r="A274">
        <v>273</v>
      </c>
      <c r="C274" t="s">
        <v>58</v>
      </c>
      <c r="D274" s="3">
        <v>31</v>
      </c>
      <c r="E274">
        <v>19</v>
      </c>
      <c r="F274" t="str">
        <f t="shared" si="4"/>
        <v>old</v>
      </c>
      <c r="G274" t="s">
        <v>38</v>
      </c>
      <c r="H274">
        <v>5</v>
      </c>
      <c r="I274">
        <v>4</v>
      </c>
      <c r="J274">
        <v>5</v>
      </c>
      <c r="K274">
        <v>4</v>
      </c>
      <c r="L274">
        <v>4</v>
      </c>
      <c r="M274">
        <v>4</v>
      </c>
    </row>
    <row r="275" spans="1:13">
      <c r="A275">
        <v>172</v>
      </c>
      <c r="C275" t="s">
        <v>58</v>
      </c>
      <c r="D275" s="3">
        <v>21</v>
      </c>
      <c r="F275" t="str">
        <f t="shared" si="4"/>
        <v>young</v>
      </c>
      <c r="G275" t="s">
        <v>38</v>
      </c>
      <c r="H275">
        <v>5</v>
      </c>
      <c r="I275">
        <v>5</v>
      </c>
      <c r="J275">
        <v>5</v>
      </c>
      <c r="K275">
        <v>4</v>
      </c>
      <c r="L275">
        <v>5</v>
      </c>
      <c r="M275">
        <v>5</v>
      </c>
    </row>
    <row r="276" spans="1:13">
      <c r="A276">
        <v>264</v>
      </c>
      <c r="C276" t="s">
        <v>58</v>
      </c>
      <c r="D276" s="3">
        <v>31</v>
      </c>
      <c r="F276" t="str">
        <f t="shared" si="4"/>
        <v>young</v>
      </c>
      <c r="H276">
        <v>5</v>
      </c>
      <c r="I276">
        <v>4</v>
      </c>
      <c r="J276">
        <v>5</v>
      </c>
      <c r="K276">
        <v>3</v>
      </c>
      <c r="L276">
        <v>4</v>
      </c>
      <c r="M276">
        <v>4</v>
      </c>
    </row>
    <row r="277" spans="1:13">
      <c r="A277">
        <v>271</v>
      </c>
      <c r="C277" t="s">
        <v>58</v>
      </c>
      <c r="D277" s="3">
        <v>31</v>
      </c>
      <c r="F277" t="str">
        <f t="shared" si="4"/>
        <v>young</v>
      </c>
      <c r="H277">
        <v>4</v>
      </c>
      <c r="I277">
        <v>4</v>
      </c>
      <c r="J277">
        <v>3</v>
      </c>
      <c r="K277">
        <v>4</v>
      </c>
      <c r="L277">
        <v>5</v>
      </c>
      <c r="M277">
        <v>3</v>
      </c>
    </row>
    <row r="278" spans="1:13">
      <c r="A278">
        <v>281</v>
      </c>
      <c r="C278" t="s">
        <v>58</v>
      </c>
      <c r="D278" s="3">
        <v>32</v>
      </c>
      <c r="F278" t="str">
        <f t="shared" si="4"/>
        <v>young</v>
      </c>
      <c r="H278">
        <v>4</v>
      </c>
      <c r="I278">
        <v>5</v>
      </c>
      <c r="J278">
        <v>5</v>
      </c>
      <c r="K278">
        <v>5</v>
      </c>
      <c r="L278">
        <v>4</v>
      </c>
      <c r="M278">
        <v>4</v>
      </c>
    </row>
    <row r="279" spans="1:13">
      <c r="A279">
        <v>282</v>
      </c>
      <c r="C279" t="s">
        <v>58</v>
      </c>
      <c r="D279" s="3">
        <v>32</v>
      </c>
      <c r="F279" t="str">
        <f t="shared" si="4"/>
        <v>young</v>
      </c>
      <c r="H279">
        <v>5</v>
      </c>
      <c r="I279">
        <v>5</v>
      </c>
      <c r="J279">
        <v>5</v>
      </c>
      <c r="K279">
        <v>5</v>
      </c>
      <c r="L279">
        <v>5</v>
      </c>
      <c r="M279">
        <v>5</v>
      </c>
    </row>
    <row r="280" spans="1:13">
      <c r="A280">
        <v>283</v>
      </c>
      <c r="C280" t="s">
        <v>58</v>
      </c>
      <c r="D280" s="3">
        <v>32</v>
      </c>
      <c r="F280" t="str">
        <f t="shared" si="4"/>
        <v>young</v>
      </c>
      <c r="H280">
        <v>4</v>
      </c>
      <c r="I280">
        <v>3</v>
      </c>
      <c r="J280">
        <v>4</v>
      </c>
      <c r="K280">
        <v>3</v>
      </c>
      <c r="L280">
        <v>1</v>
      </c>
      <c r="M280">
        <v>4</v>
      </c>
    </row>
    <row r="281" spans="1:13">
      <c r="A281">
        <v>339</v>
      </c>
      <c r="C281" t="s">
        <v>43</v>
      </c>
      <c r="D281" s="3">
        <v>2</v>
      </c>
      <c r="E281">
        <v>14</v>
      </c>
      <c r="F281" t="str">
        <f t="shared" si="4"/>
        <v>young</v>
      </c>
      <c r="G281" t="s">
        <v>46</v>
      </c>
      <c r="H281">
        <v>5</v>
      </c>
      <c r="I281">
        <v>3</v>
      </c>
      <c r="J281">
        <v>4</v>
      </c>
      <c r="K281">
        <v>4</v>
      </c>
      <c r="L281">
        <v>5</v>
      </c>
      <c r="M281">
        <v>5</v>
      </c>
    </row>
    <row r="282" spans="1:13">
      <c r="A282">
        <v>311</v>
      </c>
      <c r="C282" t="s">
        <v>43</v>
      </c>
      <c r="D282" s="3">
        <v>1</v>
      </c>
      <c r="E282">
        <v>15</v>
      </c>
      <c r="F282" t="str">
        <f t="shared" si="4"/>
        <v>young</v>
      </c>
      <c r="G282" t="s">
        <v>38</v>
      </c>
      <c r="H282">
        <v>5</v>
      </c>
      <c r="I282">
        <v>4</v>
      </c>
      <c r="J282">
        <v>3</v>
      </c>
      <c r="K282">
        <v>4</v>
      </c>
      <c r="L282">
        <v>5</v>
      </c>
      <c r="M282">
        <v>5</v>
      </c>
    </row>
    <row r="283" spans="1:13">
      <c r="A283">
        <v>315</v>
      </c>
      <c r="C283" t="s">
        <v>43</v>
      </c>
      <c r="D283" s="3">
        <v>1</v>
      </c>
      <c r="E283">
        <v>15</v>
      </c>
      <c r="F283" t="str">
        <f t="shared" si="4"/>
        <v>young</v>
      </c>
      <c r="G283" t="s">
        <v>46</v>
      </c>
      <c r="H283">
        <v>5</v>
      </c>
      <c r="I283">
        <v>5</v>
      </c>
      <c r="J283">
        <v>4</v>
      </c>
      <c r="K283">
        <v>4</v>
      </c>
      <c r="L283">
        <v>5</v>
      </c>
      <c r="M283">
        <v>5</v>
      </c>
    </row>
    <row r="284" spans="1:13">
      <c r="A284">
        <v>317</v>
      </c>
      <c r="C284" t="s">
        <v>43</v>
      </c>
      <c r="D284" s="3">
        <v>1</v>
      </c>
      <c r="E284">
        <v>15</v>
      </c>
      <c r="F284" t="str">
        <f t="shared" si="4"/>
        <v>young</v>
      </c>
      <c r="G284" t="s">
        <v>38</v>
      </c>
      <c r="H284">
        <v>5</v>
      </c>
      <c r="I284">
        <v>4</v>
      </c>
      <c r="J284">
        <v>5</v>
      </c>
      <c r="K284">
        <v>3</v>
      </c>
      <c r="L284">
        <v>4</v>
      </c>
      <c r="M284">
        <v>5</v>
      </c>
    </row>
    <row r="285" spans="1:13">
      <c r="A285">
        <v>343</v>
      </c>
      <c r="C285" t="s">
        <v>43</v>
      </c>
      <c r="D285" s="3">
        <v>4</v>
      </c>
      <c r="E285">
        <v>15</v>
      </c>
      <c r="F285" t="str">
        <f t="shared" si="4"/>
        <v>young</v>
      </c>
      <c r="G285" t="s">
        <v>46</v>
      </c>
      <c r="H285">
        <v>5</v>
      </c>
      <c r="I285">
        <v>5</v>
      </c>
      <c r="J285">
        <v>5</v>
      </c>
      <c r="K285">
        <v>5</v>
      </c>
      <c r="L285">
        <v>5</v>
      </c>
      <c r="M285">
        <v>5</v>
      </c>
    </row>
    <row r="286" spans="1:13">
      <c r="A286">
        <v>344</v>
      </c>
      <c r="C286" t="s">
        <v>43</v>
      </c>
      <c r="D286" s="3">
        <v>4</v>
      </c>
      <c r="E286">
        <v>15</v>
      </c>
      <c r="F286" t="str">
        <f t="shared" si="4"/>
        <v>young</v>
      </c>
      <c r="G286" t="s">
        <v>38</v>
      </c>
      <c r="H286">
        <v>4</v>
      </c>
      <c r="I286">
        <v>4</v>
      </c>
      <c r="J286">
        <v>5</v>
      </c>
      <c r="K286">
        <v>5</v>
      </c>
      <c r="L286">
        <v>5</v>
      </c>
      <c r="M286">
        <v>4</v>
      </c>
    </row>
    <row r="287" spans="1:13">
      <c r="A287">
        <v>345</v>
      </c>
      <c r="C287" t="s">
        <v>43</v>
      </c>
      <c r="D287" s="3">
        <v>4</v>
      </c>
      <c r="E287">
        <v>15</v>
      </c>
      <c r="F287" t="str">
        <f t="shared" si="4"/>
        <v>young</v>
      </c>
      <c r="G287" t="s">
        <v>38</v>
      </c>
      <c r="H287">
        <v>4</v>
      </c>
      <c r="I287">
        <v>4</v>
      </c>
      <c r="J287">
        <v>4</v>
      </c>
      <c r="K287">
        <v>4</v>
      </c>
      <c r="L287">
        <v>4</v>
      </c>
      <c r="M287">
        <v>4</v>
      </c>
    </row>
    <row r="288" spans="1:13">
      <c r="A288">
        <v>346</v>
      </c>
      <c r="C288" t="s">
        <v>43</v>
      </c>
      <c r="D288" s="3">
        <v>4</v>
      </c>
      <c r="E288">
        <v>15</v>
      </c>
      <c r="F288" t="str">
        <f t="shared" si="4"/>
        <v>young</v>
      </c>
      <c r="G288" t="s">
        <v>38</v>
      </c>
      <c r="H288">
        <v>5</v>
      </c>
      <c r="I288">
        <v>5</v>
      </c>
      <c r="J288">
        <v>5</v>
      </c>
      <c r="K288">
        <v>2</v>
      </c>
      <c r="L288">
        <v>5</v>
      </c>
      <c r="M288">
        <v>5</v>
      </c>
    </row>
    <row r="289" spans="1:13">
      <c r="A289">
        <v>348</v>
      </c>
      <c r="C289" t="s">
        <v>43</v>
      </c>
      <c r="D289" s="3">
        <v>4</v>
      </c>
      <c r="E289">
        <v>15</v>
      </c>
      <c r="F289" t="str">
        <f t="shared" si="4"/>
        <v>young</v>
      </c>
      <c r="G289" t="s">
        <v>46</v>
      </c>
      <c r="H289">
        <v>4</v>
      </c>
      <c r="I289">
        <v>3</v>
      </c>
      <c r="J289">
        <v>5</v>
      </c>
      <c r="K289">
        <v>2</v>
      </c>
      <c r="L289">
        <v>5</v>
      </c>
      <c r="M289">
        <v>4</v>
      </c>
    </row>
    <row r="290" spans="1:13">
      <c r="A290">
        <v>349</v>
      </c>
      <c r="C290" t="s">
        <v>43</v>
      </c>
      <c r="D290" s="3">
        <v>4</v>
      </c>
      <c r="E290">
        <v>15</v>
      </c>
      <c r="F290" t="str">
        <f t="shared" si="4"/>
        <v>young</v>
      </c>
      <c r="G290" t="s">
        <v>38</v>
      </c>
      <c r="H290">
        <v>5</v>
      </c>
      <c r="I290">
        <v>5</v>
      </c>
      <c r="J290">
        <v>5</v>
      </c>
      <c r="K290">
        <v>2</v>
      </c>
      <c r="L290">
        <v>5</v>
      </c>
      <c r="M290">
        <v>5</v>
      </c>
    </row>
    <row r="291" spans="1:13">
      <c r="A291">
        <v>381</v>
      </c>
      <c r="C291" t="s">
        <v>43</v>
      </c>
      <c r="D291" s="3">
        <v>8</v>
      </c>
      <c r="E291">
        <v>15</v>
      </c>
      <c r="F291" t="str">
        <f t="shared" si="4"/>
        <v>young</v>
      </c>
      <c r="G291" t="s">
        <v>46</v>
      </c>
      <c r="H291">
        <v>4</v>
      </c>
      <c r="I291">
        <v>3</v>
      </c>
      <c r="J291">
        <v>5</v>
      </c>
      <c r="K291">
        <v>3</v>
      </c>
      <c r="L291">
        <v>5</v>
      </c>
      <c r="M291">
        <v>3</v>
      </c>
    </row>
    <row r="292" spans="1:13">
      <c r="A292">
        <v>310</v>
      </c>
      <c r="C292" t="s">
        <v>43</v>
      </c>
      <c r="D292" s="3">
        <v>1</v>
      </c>
      <c r="E292">
        <v>16</v>
      </c>
      <c r="F292" t="str">
        <f t="shared" si="4"/>
        <v>old</v>
      </c>
      <c r="G292" t="s">
        <v>46</v>
      </c>
      <c r="H292">
        <v>5</v>
      </c>
      <c r="I292">
        <v>5</v>
      </c>
      <c r="J292">
        <v>5</v>
      </c>
      <c r="K292">
        <v>3</v>
      </c>
      <c r="L292">
        <v>5</v>
      </c>
      <c r="M292">
        <v>5</v>
      </c>
    </row>
    <row r="293" spans="1:13">
      <c r="A293">
        <v>312</v>
      </c>
      <c r="C293" t="s">
        <v>43</v>
      </c>
      <c r="D293" s="3">
        <v>1</v>
      </c>
      <c r="E293">
        <v>16</v>
      </c>
      <c r="F293" t="str">
        <f t="shared" si="4"/>
        <v>old</v>
      </c>
      <c r="G293" t="s">
        <v>46</v>
      </c>
      <c r="H293">
        <v>5</v>
      </c>
      <c r="I293">
        <v>5</v>
      </c>
      <c r="J293">
        <v>5</v>
      </c>
      <c r="K293">
        <v>3</v>
      </c>
      <c r="L293">
        <v>5</v>
      </c>
      <c r="M293">
        <v>5</v>
      </c>
    </row>
    <row r="294" spans="1:13">
      <c r="A294">
        <v>313</v>
      </c>
      <c r="C294" t="s">
        <v>43</v>
      </c>
      <c r="D294" s="3">
        <v>1</v>
      </c>
      <c r="E294">
        <v>16</v>
      </c>
      <c r="F294" t="str">
        <f t="shared" si="4"/>
        <v>old</v>
      </c>
      <c r="G294" t="s">
        <v>46</v>
      </c>
      <c r="H294">
        <v>4</v>
      </c>
      <c r="I294">
        <v>5</v>
      </c>
      <c r="J294">
        <v>5</v>
      </c>
      <c r="K294">
        <v>3</v>
      </c>
      <c r="L294">
        <v>4</v>
      </c>
      <c r="M294">
        <v>5</v>
      </c>
    </row>
    <row r="295" spans="1:13">
      <c r="A295">
        <v>316</v>
      </c>
      <c r="C295" t="s">
        <v>43</v>
      </c>
      <c r="D295" s="3">
        <v>1</v>
      </c>
      <c r="E295">
        <v>16</v>
      </c>
      <c r="F295" t="str">
        <f t="shared" si="4"/>
        <v>old</v>
      </c>
      <c r="G295" t="s">
        <v>38</v>
      </c>
      <c r="H295">
        <v>5</v>
      </c>
      <c r="I295">
        <v>5</v>
      </c>
      <c r="J295">
        <v>5</v>
      </c>
      <c r="K295">
        <v>2</v>
      </c>
      <c r="L295">
        <v>5</v>
      </c>
      <c r="M295">
        <v>5</v>
      </c>
    </row>
    <row r="296" spans="1:13">
      <c r="A296">
        <v>320</v>
      </c>
      <c r="C296" t="s">
        <v>43</v>
      </c>
      <c r="D296" s="3">
        <v>1</v>
      </c>
      <c r="E296">
        <v>16</v>
      </c>
      <c r="F296" t="str">
        <f t="shared" si="4"/>
        <v>old</v>
      </c>
      <c r="G296" t="s">
        <v>38</v>
      </c>
      <c r="H296">
        <v>5</v>
      </c>
      <c r="I296">
        <v>4</v>
      </c>
      <c r="J296">
        <v>5</v>
      </c>
      <c r="K296">
        <v>4</v>
      </c>
      <c r="L296">
        <v>4</v>
      </c>
      <c r="M296">
        <v>5</v>
      </c>
    </row>
    <row r="297" spans="1:13">
      <c r="A297">
        <v>325</v>
      </c>
      <c r="C297" t="s">
        <v>43</v>
      </c>
      <c r="D297" s="3">
        <v>3</v>
      </c>
      <c r="E297">
        <v>16</v>
      </c>
      <c r="F297" t="str">
        <f t="shared" si="4"/>
        <v>old</v>
      </c>
      <c r="G297" t="s">
        <v>38</v>
      </c>
      <c r="H297">
        <v>2</v>
      </c>
      <c r="I297">
        <v>4</v>
      </c>
      <c r="J297">
        <v>5</v>
      </c>
      <c r="K297">
        <v>3</v>
      </c>
      <c r="L297">
        <v>4</v>
      </c>
      <c r="M297">
        <v>5</v>
      </c>
    </row>
    <row r="298" spans="1:13">
      <c r="A298">
        <v>331</v>
      </c>
      <c r="C298" t="s">
        <v>43</v>
      </c>
      <c r="D298" s="3">
        <v>2</v>
      </c>
      <c r="E298">
        <v>16</v>
      </c>
      <c r="F298" t="str">
        <f t="shared" si="4"/>
        <v>old</v>
      </c>
      <c r="G298" t="s">
        <v>46</v>
      </c>
      <c r="H298">
        <v>5</v>
      </c>
      <c r="I298">
        <v>3</v>
      </c>
      <c r="J298">
        <v>4</v>
      </c>
      <c r="K298">
        <v>2</v>
      </c>
      <c r="L298">
        <v>5</v>
      </c>
      <c r="M298">
        <v>5</v>
      </c>
    </row>
    <row r="299" spans="1:13">
      <c r="A299">
        <v>332</v>
      </c>
      <c r="C299" t="s">
        <v>43</v>
      </c>
      <c r="D299" s="3">
        <v>2</v>
      </c>
      <c r="E299">
        <v>16</v>
      </c>
      <c r="F299" t="str">
        <f t="shared" si="4"/>
        <v>old</v>
      </c>
      <c r="G299" t="s">
        <v>46</v>
      </c>
      <c r="H299">
        <v>5</v>
      </c>
      <c r="I299">
        <v>5</v>
      </c>
      <c r="J299">
        <v>5</v>
      </c>
      <c r="K299">
        <v>2</v>
      </c>
      <c r="L299">
        <v>5</v>
      </c>
      <c r="M299">
        <v>5</v>
      </c>
    </row>
    <row r="300" spans="1:13">
      <c r="A300">
        <v>333</v>
      </c>
      <c r="C300" t="s">
        <v>43</v>
      </c>
      <c r="D300" s="3">
        <v>2</v>
      </c>
      <c r="E300">
        <v>16</v>
      </c>
      <c r="F300" t="str">
        <f t="shared" si="4"/>
        <v>old</v>
      </c>
      <c r="G300" t="s">
        <v>38</v>
      </c>
      <c r="H300">
        <v>5</v>
      </c>
      <c r="I300">
        <v>5</v>
      </c>
      <c r="J300">
        <v>5</v>
      </c>
      <c r="K300">
        <v>4</v>
      </c>
      <c r="L300">
        <v>4</v>
      </c>
      <c r="M300">
        <v>5</v>
      </c>
    </row>
    <row r="301" spans="1:13">
      <c r="A301">
        <v>336</v>
      </c>
      <c r="C301" t="s">
        <v>43</v>
      </c>
      <c r="D301" s="3">
        <v>2</v>
      </c>
      <c r="E301">
        <v>16</v>
      </c>
      <c r="F301" t="str">
        <f t="shared" si="4"/>
        <v>old</v>
      </c>
      <c r="G301" t="s">
        <v>38</v>
      </c>
      <c r="H301">
        <v>5</v>
      </c>
      <c r="I301">
        <v>5</v>
      </c>
      <c r="J301">
        <v>4</v>
      </c>
      <c r="K301">
        <v>2</v>
      </c>
      <c r="L301">
        <v>5</v>
      </c>
      <c r="M301">
        <v>5</v>
      </c>
    </row>
    <row r="302" spans="1:13">
      <c r="A302">
        <v>338</v>
      </c>
      <c r="C302" t="s">
        <v>43</v>
      </c>
      <c r="D302" s="3">
        <v>2</v>
      </c>
      <c r="E302">
        <v>16</v>
      </c>
      <c r="F302" t="str">
        <f t="shared" si="4"/>
        <v>old</v>
      </c>
      <c r="G302" t="s">
        <v>46</v>
      </c>
      <c r="H302">
        <v>5</v>
      </c>
      <c r="I302">
        <v>5</v>
      </c>
      <c r="J302">
        <v>5</v>
      </c>
      <c r="K302">
        <v>2</v>
      </c>
      <c r="L302">
        <v>5</v>
      </c>
      <c r="M302">
        <v>5</v>
      </c>
    </row>
    <row r="303" spans="1:13">
      <c r="A303">
        <v>340</v>
      </c>
      <c r="C303" t="s">
        <v>43</v>
      </c>
      <c r="D303" s="3">
        <v>2</v>
      </c>
      <c r="E303">
        <v>16</v>
      </c>
      <c r="F303" t="str">
        <f t="shared" si="4"/>
        <v>old</v>
      </c>
      <c r="G303" t="s">
        <v>46</v>
      </c>
      <c r="H303">
        <v>5</v>
      </c>
      <c r="I303">
        <v>5</v>
      </c>
      <c r="J303">
        <v>4</v>
      </c>
      <c r="K303">
        <v>2</v>
      </c>
      <c r="L303">
        <v>5</v>
      </c>
      <c r="M303">
        <v>5</v>
      </c>
    </row>
    <row r="304" spans="1:13">
      <c r="A304">
        <v>341</v>
      </c>
      <c r="C304" t="s">
        <v>43</v>
      </c>
      <c r="D304" s="3">
        <v>2</v>
      </c>
      <c r="E304">
        <v>16</v>
      </c>
      <c r="F304" t="str">
        <f t="shared" si="4"/>
        <v>old</v>
      </c>
      <c r="G304" t="s">
        <v>38</v>
      </c>
      <c r="H304">
        <v>5</v>
      </c>
      <c r="I304">
        <v>5</v>
      </c>
      <c r="J304">
        <v>4</v>
      </c>
      <c r="K304">
        <v>2</v>
      </c>
      <c r="L304">
        <v>3</v>
      </c>
      <c r="M304">
        <v>5</v>
      </c>
    </row>
    <row r="305" spans="1:13">
      <c r="A305">
        <v>342</v>
      </c>
      <c r="C305" t="s">
        <v>43</v>
      </c>
      <c r="D305" s="3">
        <v>4</v>
      </c>
      <c r="E305">
        <v>16</v>
      </c>
      <c r="F305" t="str">
        <f t="shared" si="4"/>
        <v>old</v>
      </c>
      <c r="G305" t="s">
        <v>46</v>
      </c>
      <c r="H305">
        <v>4</v>
      </c>
      <c r="I305">
        <v>5</v>
      </c>
      <c r="J305">
        <v>5</v>
      </c>
      <c r="K305">
        <v>4</v>
      </c>
      <c r="L305">
        <v>5</v>
      </c>
      <c r="M305">
        <v>5</v>
      </c>
    </row>
    <row r="306" spans="1:13">
      <c r="A306">
        <v>347</v>
      </c>
      <c r="C306" t="s">
        <v>43</v>
      </c>
      <c r="D306" s="3">
        <v>4</v>
      </c>
      <c r="E306">
        <v>16</v>
      </c>
      <c r="F306" t="str">
        <f t="shared" si="4"/>
        <v>old</v>
      </c>
      <c r="G306" t="s">
        <v>46</v>
      </c>
      <c r="H306">
        <v>5</v>
      </c>
      <c r="I306">
        <v>4</v>
      </c>
      <c r="J306">
        <v>4</v>
      </c>
      <c r="K306">
        <v>2</v>
      </c>
      <c r="L306">
        <v>5</v>
      </c>
      <c r="M306">
        <v>5</v>
      </c>
    </row>
    <row r="307" spans="1:13">
      <c r="A307">
        <v>350</v>
      </c>
      <c r="C307" t="s">
        <v>43</v>
      </c>
      <c r="D307" s="3">
        <v>4</v>
      </c>
      <c r="E307">
        <v>16</v>
      </c>
      <c r="F307" t="str">
        <f t="shared" si="4"/>
        <v>old</v>
      </c>
      <c r="G307" t="s">
        <v>46</v>
      </c>
      <c r="H307">
        <v>5</v>
      </c>
      <c r="I307">
        <v>4</v>
      </c>
      <c r="J307">
        <v>4</v>
      </c>
      <c r="K307">
        <v>2</v>
      </c>
      <c r="L307">
        <v>5</v>
      </c>
      <c r="M307">
        <v>5</v>
      </c>
    </row>
    <row r="308" spans="1:13">
      <c r="A308">
        <v>351</v>
      </c>
      <c r="C308" t="s">
        <v>43</v>
      </c>
      <c r="D308" s="3">
        <v>4</v>
      </c>
      <c r="E308">
        <v>16</v>
      </c>
      <c r="F308" t="str">
        <f t="shared" si="4"/>
        <v>old</v>
      </c>
      <c r="G308" t="s">
        <v>38</v>
      </c>
      <c r="H308">
        <v>5</v>
      </c>
      <c r="I308">
        <v>5</v>
      </c>
      <c r="J308">
        <v>5</v>
      </c>
      <c r="K308">
        <v>4</v>
      </c>
      <c r="L308">
        <v>5</v>
      </c>
      <c r="M308">
        <v>5</v>
      </c>
    </row>
    <row r="309" spans="1:13">
      <c r="A309">
        <v>362</v>
      </c>
      <c r="C309" t="s">
        <v>43</v>
      </c>
      <c r="D309" s="3">
        <v>6</v>
      </c>
      <c r="E309">
        <v>16</v>
      </c>
      <c r="F309" t="str">
        <f t="shared" si="4"/>
        <v>old</v>
      </c>
      <c r="G309" t="s">
        <v>38</v>
      </c>
      <c r="H309">
        <v>4</v>
      </c>
      <c r="I309">
        <v>5</v>
      </c>
      <c r="J309">
        <v>4</v>
      </c>
      <c r="K309">
        <v>2</v>
      </c>
      <c r="L309">
        <v>4</v>
      </c>
      <c r="M309">
        <v>5</v>
      </c>
    </row>
    <row r="310" spans="1:13">
      <c r="A310">
        <v>364</v>
      </c>
      <c r="C310" t="s">
        <v>43</v>
      </c>
      <c r="D310" s="3">
        <v>6</v>
      </c>
      <c r="E310">
        <v>16</v>
      </c>
      <c r="F310" t="str">
        <f t="shared" si="4"/>
        <v>old</v>
      </c>
      <c r="G310" t="s">
        <v>38</v>
      </c>
      <c r="H310">
        <v>4</v>
      </c>
      <c r="I310">
        <v>4</v>
      </c>
      <c r="J310">
        <v>5</v>
      </c>
      <c r="K310">
        <v>2</v>
      </c>
      <c r="L310">
        <v>5</v>
      </c>
      <c r="M310">
        <v>5</v>
      </c>
    </row>
    <row r="311" spans="1:13">
      <c r="A311">
        <v>368</v>
      </c>
      <c r="C311" t="s">
        <v>43</v>
      </c>
      <c r="D311" s="3">
        <v>6</v>
      </c>
      <c r="E311">
        <v>16</v>
      </c>
      <c r="F311" t="str">
        <f t="shared" si="4"/>
        <v>old</v>
      </c>
      <c r="G311" t="s">
        <v>46</v>
      </c>
      <c r="H311">
        <v>5</v>
      </c>
      <c r="I311">
        <v>5</v>
      </c>
      <c r="J311">
        <v>5</v>
      </c>
      <c r="K311">
        <v>5</v>
      </c>
      <c r="L311">
        <v>5</v>
      </c>
      <c r="M311">
        <v>5</v>
      </c>
    </row>
    <row r="312" spans="1:13">
      <c r="A312">
        <v>372</v>
      </c>
      <c r="C312" t="s">
        <v>43</v>
      </c>
      <c r="D312" s="3">
        <v>7</v>
      </c>
      <c r="E312">
        <v>16</v>
      </c>
      <c r="F312" t="str">
        <f t="shared" si="4"/>
        <v>old</v>
      </c>
      <c r="G312" t="s">
        <v>38</v>
      </c>
      <c r="H312">
        <v>5</v>
      </c>
      <c r="I312">
        <v>4</v>
      </c>
      <c r="J312">
        <v>5</v>
      </c>
      <c r="K312">
        <v>2</v>
      </c>
      <c r="L312">
        <v>5</v>
      </c>
      <c r="M312">
        <v>5</v>
      </c>
    </row>
    <row r="313" spans="1:13">
      <c r="A313">
        <v>373</v>
      </c>
      <c r="C313" t="s">
        <v>43</v>
      </c>
      <c r="D313" s="3">
        <v>7</v>
      </c>
      <c r="E313">
        <v>16</v>
      </c>
      <c r="F313" t="str">
        <f t="shared" si="4"/>
        <v>old</v>
      </c>
      <c r="G313" t="s">
        <v>46</v>
      </c>
      <c r="H313">
        <v>4</v>
      </c>
      <c r="I313">
        <v>4</v>
      </c>
      <c r="J313">
        <v>5</v>
      </c>
      <c r="K313">
        <v>4</v>
      </c>
      <c r="L313">
        <v>5</v>
      </c>
      <c r="M313">
        <v>5</v>
      </c>
    </row>
    <row r="314" spans="1:13">
      <c r="A314">
        <v>377</v>
      </c>
      <c r="C314" t="s">
        <v>43</v>
      </c>
      <c r="D314" s="3">
        <v>7</v>
      </c>
      <c r="E314">
        <v>16</v>
      </c>
      <c r="F314" t="str">
        <f t="shared" si="4"/>
        <v>old</v>
      </c>
      <c r="G314" t="s">
        <v>38</v>
      </c>
      <c r="H314">
        <v>4</v>
      </c>
      <c r="I314">
        <v>4</v>
      </c>
      <c r="J314">
        <v>5</v>
      </c>
      <c r="K314">
        <v>4</v>
      </c>
      <c r="L314">
        <v>5</v>
      </c>
      <c r="M314">
        <v>4</v>
      </c>
    </row>
    <row r="315" spans="1:13">
      <c r="A315">
        <v>378</v>
      </c>
      <c r="C315" t="s">
        <v>43</v>
      </c>
      <c r="D315" s="3">
        <v>7</v>
      </c>
      <c r="E315">
        <v>16</v>
      </c>
      <c r="F315" t="str">
        <f t="shared" si="4"/>
        <v>old</v>
      </c>
      <c r="G315" t="s">
        <v>46</v>
      </c>
      <c r="H315">
        <v>5</v>
      </c>
      <c r="I315">
        <v>4</v>
      </c>
      <c r="J315">
        <v>5</v>
      </c>
      <c r="K315">
        <v>2</v>
      </c>
      <c r="L315">
        <v>5</v>
      </c>
      <c r="M315">
        <v>5</v>
      </c>
    </row>
    <row r="316" spans="1:13">
      <c r="A316">
        <v>383</v>
      </c>
      <c r="C316" t="s">
        <v>43</v>
      </c>
      <c r="D316" s="3">
        <v>8</v>
      </c>
      <c r="E316">
        <v>16</v>
      </c>
      <c r="F316" t="str">
        <f t="shared" si="4"/>
        <v>old</v>
      </c>
      <c r="G316" t="s">
        <v>46</v>
      </c>
      <c r="H316">
        <v>5</v>
      </c>
      <c r="I316">
        <v>3</v>
      </c>
      <c r="J316">
        <v>5</v>
      </c>
      <c r="K316">
        <v>4</v>
      </c>
      <c r="L316">
        <v>5</v>
      </c>
      <c r="M316">
        <v>5</v>
      </c>
    </row>
    <row r="317" spans="1:13">
      <c r="A317">
        <v>384</v>
      </c>
      <c r="C317" t="s">
        <v>43</v>
      </c>
      <c r="D317" s="3">
        <v>8</v>
      </c>
      <c r="E317">
        <v>16</v>
      </c>
      <c r="F317" t="str">
        <f t="shared" si="4"/>
        <v>old</v>
      </c>
      <c r="G317" t="s">
        <v>38</v>
      </c>
      <c r="H317">
        <v>4</v>
      </c>
      <c r="I317">
        <v>4</v>
      </c>
      <c r="J317">
        <v>5</v>
      </c>
      <c r="K317">
        <v>4</v>
      </c>
      <c r="L317">
        <v>5</v>
      </c>
      <c r="M317">
        <v>5</v>
      </c>
    </row>
    <row r="318" spans="1:13">
      <c r="A318">
        <v>314</v>
      </c>
      <c r="C318" t="s">
        <v>43</v>
      </c>
      <c r="D318" s="3">
        <v>1</v>
      </c>
      <c r="E318">
        <v>17</v>
      </c>
      <c r="F318" t="str">
        <f t="shared" si="4"/>
        <v>old</v>
      </c>
      <c r="G318" t="s">
        <v>46</v>
      </c>
      <c r="H318">
        <v>5</v>
      </c>
      <c r="I318">
        <v>4</v>
      </c>
      <c r="J318">
        <v>5</v>
      </c>
      <c r="K318">
        <v>4</v>
      </c>
      <c r="L318">
        <v>5</v>
      </c>
      <c r="M318">
        <v>4</v>
      </c>
    </row>
    <row r="319" spans="1:13">
      <c r="A319">
        <v>318</v>
      </c>
      <c r="C319" t="s">
        <v>43</v>
      </c>
      <c r="D319" s="3">
        <v>1</v>
      </c>
      <c r="E319">
        <v>17</v>
      </c>
      <c r="F319" t="str">
        <f t="shared" si="4"/>
        <v>old</v>
      </c>
      <c r="G319" t="s">
        <v>38</v>
      </c>
      <c r="H319">
        <v>5</v>
      </c>
      <c r="I319">
        <v>5</v>
      </c>
      <c r="J319">
        <v>5</v>
      </c>
      <c r="K319">
        <v>2</v>
      </c>
      <c r="L319">
        <v>5</v>
      </c>
      <c r="M319">
        <v>5</v>
      </c>
    </row>
    <row r="320" spans="1:13">
      <c r="A320">
        <v>323</v>
      </c>
      <c r="C320" t="s">
        <v>43</v>
      </c>
      <c r="D320" s="3">
        <v>3</v>
      </c>
      <c r="E320">
        <v>17</v>
      </c>
      <c r="F320" t="str">
        <f t="shared" si="4"/>
        <v>old</v>
      </c>
      <c r="G320" t="s">
        <v>46</v>
      </c>
      <c r="H320">
        <v>5</v>
      </c>
      <c r="I320">
        <v>4</v>
      </c>
      <c r="J320">
        <v>5</v>
      </c>
      <c r="K320">
        <v>5</v>
      </c>
      <c r="L320">
        <v>4</v>
      </c>
      <c r="M320">
        <v>5</v>
      </c>
    </row>
    <row r="321" spans="1:13">
      <c r="A321">
        <v>324</v>
      </c>
      <c r="C321" t="s">
        <v>43</v>
      </c>
      <c r="D321" s="3">
        <v>3</v>
      </c>
      <c r="E321">
        <v>17</v>
      </c>
      <c r="F321" t="str">
        <f t="shared" si="4"/>
        <v>old</v>
      </c>
      <c r="G321" t="s">
        <v>38</v>
      </c>
      <c r="H321">
        <v>5</v>
      </c>
      <c r="I321">
        <v>5</v>
      </c>
      <c r="J321">
        <v>5</v>
      </c>
      <c r="K321">
        <v>2</v>
      </c>
      <c r="L321">
        <v>5</v>
      </c>
      <c r="M321">
        <v>4</v>
      </c>
    </row>
    <row r="322" spans="1:13">
      <c r="A322">
        <v>326</v>
      </c>
      <c r="C322" t="s">
        <v>43</v>
      </c>
      <c r="D322" s="3">
        <v>3</v>
      </c>
      <c r="E322">
        <v>17</v>
      </c>
      <c r="F322" t="str">
        <f t="shared" ref="F322:F385" si="5">IF(E322&gt;15,"old","young")</f>
        <v>old</v>
      </c>
      <c r="G322" t="s">
        <v>46</v>
      </c>
      <c r="H322">
        <v>5</v>
      </c>
      <c r="I322">
        <v>4</v>
      </c>
      <c r="J322">
        <v>5</v>
      </c>
      <c r="K322">
        <v>4</v>
      </c>
      <c r="L322">
        <v>4</v>
      </c>
      <c r="M322">
        <v>5</v>
      </c>
    </row>
    <row r="323" spans="1:13">
      <c r="A323">
        <v>327</v>
      </c>
      <c r="C323" t="s">
        <v>43</v>
      </c>
      <c r="D323" s="3">
        <v>3</v>
      </c>
      <c r="E323">
        <v>17</v>
      </c>
      <c r="F323" t="str">
        <f t="shared" si="5"/>
        <v>old</v>
      </c>
      <c r="G323" t="s">
        <v>38</v>
      </c>
      <c r="H323">
        <v>5</v>
      </c>
      <c r="I323">
        <v>4</v>
      </c>
      <c r="J323">
        <v>5</v>
      </c>
      <c r="K323">
        <v>3</v>
      </c>
      <c r="L323">
        <v>4</v>
      </c>
      <c r="M323">
        <v>4</v>
      </c>
    </row>
    <row r="324" spans="1:13">
      <c r="A324">
        <v>328</v>
      </c>
      <c r="C324" t="s">
        <v>43</v>
      </c>
      <c r="D324" s="3">
        <v>3</v>
      </c>
      <c r="E324">
        <v>17</v>
      </c>
      <c r="F324" t="str">
        <f t="shared" si="5"/>
        <v>old</v>
      </c>
      <c r="G324" t="s">
        <v>38</v>
      </c>
      <c r="H324">
        <v>5</v>
      </c>
      <c r="I324">
        <v>5</v>
      </c>
      <c r="J324">
        <v>5</v>
      </c>
      <c r="K324">
        <v>4</v>
      </c>
      <c r="L324">
        <v>4</v>
      </c>
      <c r="M324">
        <v>5</v>
      </c>
    </row>
    <row r="325" spans="1:13">
      <c r="A325">
        <v>334</v>
      </c>
      <c r="C325" t="s">
        <v>43</v>
      </c>
      <c r="D325" s="3">
        <v>2</v>
      </c>
      <c r="E325">
        <v>17</v>
      </c>
      <c r="F325" t="str">
        <f t="shared" si="5"/>
        <v>old</v>
      </c>
      <c r="G325" t="s">
        <v>46</v>
      </c>
      <c r="H325">
        <v>5</v>
      </c>
      <c r="I325">
        <v>5</v>
      </c>
      <c r="J325">
        <v>5</v>
      </c>
      <c r="K325">
        <v>2</v>
      </c>
      <c r="L325">
        <v>4</v>
      </c>
      <c r="M325">
        <v>5</v>
      </c>
    </row>
    <row r="326" spans="1:13">
      <c r="A326">
        <v>335</v>
      </c>
      <c r="C326" t="s">
        <v>43</v>
      </c>
      <c r="D326" s="3">
        <v>2</v>
      </c>
      <c r="E326">
        <v>17</v>
      </c>
      <c r="F326" t="str">
        <f t="shared" si="5"/>
        <v>old</v>
      </c>
      <c r="G326" t="s">
        <v>46</v>
      </c>
      <c r="H326">
        <v>5</v>
      </c>
      <c r="I326">
        <v>4</v>
      </c>
      <c r="J326">
        <v>4</v>
      </c>
      <c r="K326">
        <v>2</v>
      </c>
      <c r="L326">
        <v>5</v>
      </c>
      <c r="M326">
        <v>5</v>
      </c>
    </row>
    <row r="327" spans="1:13">
      <c r="A327">
        <v>337</v>
      </c>
      <c r="C327" t="s">
        <v>43</v>
      </c>
      <c r="D327" s="3">
        <v>2</v>
      </c>
      <c r="E327">
        <v>17</v>
      </c>
      <c r="F327" t="str">
        <f t="shared" si="5"/>
        <v>old</v>
      </c>
      <c r="G327" t="s">
        <v>38</v>
      </c>
      <c r="H327">
        <v>5</v>
      </c>
      <c r="I327">
        <v>4</v>
      </c>
      <c r="J327">
        <v>4</v>
      </c>
      <c r="K327">
        <v>2</v>
      </c>
      <c r="L327">
        <v>4</v>
      </c>
      <c r="M327">
        <v>5</v>
      </c>
    </row>
    <row r="328" spans="1:13">
      <c r="A328">
        <v>352</v>
      </c>
      <c r="C328" t="s">
        <v>43</v>
      </c>
      <c r="D328" s="3">
        <v>5</v>
      </c>
      <c r="E328">
        <v>17</v>
      </c>
      <c r="F328" t="str">
        <f t="shared" si="5"/>
        <v>old</v>
      </c>
      <c r="G328" t="s">
        <v>46</v>
      </c>
      <c r="H328">
        <v>5</v>
      </c>
      <c r="I328">
        <v>4</v>
      </c>
      <c r="J328">
        <v>5</v>
      </c>
      <c r="K328">
        <v>5</v>
      </c>
      <c r="L328">
        <v>4</v>
      </c>
      <c r="M328">
        <v>5</v>
      </c>
    </row>
    <row r="329" spans="1:13">
      <c r="A329">
        <v>353</v>
      </c>
      <c r="C329" t="s">
        <v>43</v>
      </c>
      <c r="D329" s="3">
        <v>5</v>
      </c>
      <c r="E329">
        <v>17</v>
      </c>
      <c r="F329" t="str">
        <f t="shared" si="5"/>
        <v>old</v>
      </c>
      <c r="G329" t="s">
        <v>38</v>
      </c>
      <c r="H329">
        <v>4</v>
      </c>
      <c r="I329">
        <v>4</v>
      </c>
      <c r="J329">
        <v>5</v>
      </c>
      <c r="K329">
        <v>4</v>
      </c>
      <c r="L329">
        <v>3</v>
      </c>
      <c r="M329">
        <v>3</v>
      </c>
    </row>
    <row r="330" spans="1:13">
      <c r="A330">
        <v>356</v>
      </c>
      <c r="C330" t="s">
        <v>43</v>
      </c>
      <c r="D330" s="3">
        <v>5</v>
      </c>
      <c r="E330">
        <v>17</v>
      </c>
      <c r="F330" t="str">
        <f t="shared" si="5"/>
        <v>old</v>
      </c>
      <c r="G330" t="s">
        <v>46</v>
      </c>
      <c r="H330">
        <v>5</v>
      </c>
      <c r="I330">
        <v>4</v>
      </c>
      <c r="J330">
        <v>5</v>
      </c>
      <c r="K330">
        <v>3</v>
      </c>
      <c r="L330">
        <v>4</v>
      </c>
      <c r="M330">
        <v>5</v>
      </c>
    </row>
    <row r="331" spans="1:13">
      <c r="A331">
        <v>357</v>
      </c>
      <c r="C331" t="s">
        <v>43</v>
      </c>
      <c r="D331" s="3">
        <v>5</v>
      </c>
      <c r="E331">
        <v>17</v>
      </c>
      <c r="F331" t="str">
        <f t="shared" si="5"/>
        <v>old</v>
      </c>
      <c r="G331" t="s">
        <v>38</v>
      </c>
      <c r="H331">
        <v>5</v>
      </c>
      <c r="I331">
        <v>4</v>
      </c>
      <c r="J331">
        <v>5</v>
      </c>
      <c r="K331">
        <v>4</v>
      </c>
      <c r="L331">
        <v>5</v>
      </c>
      <c r="M331">
        <v>5</v>
      </c>
    </row>
    <row r="332" spans="1:13">
      <c r="A332">
        <v>361</v>
      </c>
      <c r="C332" t="s">
        <v>43</v>
      </c>
      <c r="D332" s="3">
        <v>5</v>
      </c>
      <c r="E332">
        <v>17</v>
      </c>
      <c r="F332" t="str">
        <f t="shared" si="5"/>
        <v>old</v>
      </c>
      <c r="G332" t="s">
        <v>46</v>
      </c>
      <c r="H332">
        <v>4</v>
      </c>
      <c r="I332">
        <v>3</v>
      </c>
      <c r="J332">
        <v>5</v>
      </c>
      <c r="K332">
        <v>4</v>
      </c>
      <c r="L332">
        <v>4</v>
      </c>
      <c r="M332">
        <v>4</v>
      </c>
    </row>
    <row r="333" spans="1:13">
      <c r="A333">
        <v>363</v>
      </c>
      <c r="C333" t="s">
        <v>43</v>
      </c>
      <c r="D333" s="3">
        <v>6</v>
      </c>
      <c r="E333">
        <v>17</v>
      </c>
      <c r="F333" t="str">
        <f t="shared" si="5"/>
        <v>old</v>
      </c>
      <c r="G333" t="s">
        <v>38</v>
      </c>
      <c r="H333">
        <v>5</v>
      </c>
      <c r="I333">
        <v>4</v>
      </c>
      <c r="J333">
        <v>5</v>
      </c>
      <c r="K333">
        <v>1</v>
      </c>
      <c r="L333">
        <v>5</v>
      </c>
      <c r="M333">
        <v>5</v>
      </c>
    </row>
    <row r="334" spans="1:13">
      <c r="A334">
        <v>365</v>
      </c>
      <c r="C334" t="s">
        <v>43</v>
      </c>
      <c r="D334" s="3">
        <v>6</v>
      </c>
      <c r="E334">
        <v>17</v>
      </c>
      <c r="F334" t="str">
        <f t="shared" si="5"/>
        <v>old</v>
      </c>
      <c r="G334" t="s">
        <v>46</v>
      </c>
      <c r="H334">
        <v>5</v>
      </c>
      <c r="I334">
        <v>5</v>
      </c>
      <c r="J334">
        <v>4</v>
      </c>
      <c r="K334">
        <v>4</v>
      </c>
      <c r="L334">
        <v>5</v>
      </c>
      <c r="M334">
        <v>4</v>
      </c>
    </row>
    <row r="335" spans="1:13">
      <c r="A335">
        <v>367</v>
      </c>
      <c r="C335" t="s">
        <v>43</v>
      </c>
      <c r="D335" s="3">
        <v>6</v>
      </c>
      <c r="E335">
        <v>17</v>
      </c>
      <c r="F335" t="str">
        <f t="shared" si="5"/>
        <v>old</v>
      </c>
      <c r="G335" t="s">
        <v>46</v>
      </c>
      <c r="H335">
        <v>5</v>
      </c>
      <c r="I335">
        <v>4</v>
      </c>
      <c r="J335">
        <v>5</v>
      </c>
      <c r="K335">
        <v>5</v>
      </c>
      <c r="L335">
        <v>5</v>
      </c>
      <c r="M335">
        <v>5</v>
      </c>
    </row>
    <row r="336" spans="1:13">
      <c r="A336">
        <v>370</v>
      </c>
      <c r="C336" t="s">
        <v>43</v>
      </c>
      <c r="D336" s="3">
        <v>7</v>
      </c>
      <c r="E336">
        <v>17</v>
      </c>
      <c r="F336" t="str">
        <f t="shared" si="5"/>
        <v>old</v>
      </c>
      <c r="G336" t="s">
        <v>46</v>
      </c>
      <c r="H336">
        <v>4</v>
      </c>
      <c r="I336">
        <v>5</v>
      </c>
      <c r="J336">
        <v>5</v>
      </c>
      <c r="K336">
        <v>2</v>
      </c>
      <c r="L336">
        <v>5</v>
      </c>
      <c r="M336">
        <v>4</v>
      </c>
    </row>
    <row r="337" spans="1:13">
      <c r="A337">
        <v>371</v>
      </c>
      <c r="C337" t="s">
        <v>43</v>
      </c>
      <c r="D337" s="3">
        <v>7</v>
      </c>
      <c r="E337">
        <v>17</v>
      </c>
      <c r="F337" t="str">
        <f t="shared" si="5"/>
        <v>old</v>
      </c>
      <c r="G337" t="s">
        <v>46</v>
      </c>
      <c r="H337">
        <v>4</v>
      </c>
      <c r="I337">
        <v>4</v>
      </c>
      <c r="J337">
        <v>5</v>
      </c>
      <c r="K337">
        <v>2</v>
      </c>
      <c r="L337">
        <v>5</v>
      </c>
      <c r="M337">
        <v>4</v>
      </c>
    </row>
    <row r="338" spans="1:13">
      <c r="A338">
        <v>374</v>
      </c>
      <c r="C338" t="s">
        <v>43</v>
      </c>
      <c r="D338" s="3">
        <v>7</v>
      </c>
      <c r="E338">
        <v>17</v>
      </c>
      <c r="F338" t="str">
        <f t="shared" si="5"/>
        <v>old</v>
      </c>
      <c r="G338" t="s">
        <v>46</v>
      </c>
      <c r="H338">
        <v>5</v>
      </c>
      <c r="I338">
        <v>4</v>
      </c>
      <c r="J338">
        <v>5</v>
      </c>
      <c r="K338">
        <v>2</v>
      </c>
      <c r="L338">
        <v>5</v>
      </c>
      <c r="M338">
        <v>5</v>
      </c>
    </row>
    <row r="339" spans="1:13">
      <c r="A339">
        <v>375</v>
      </c>
      <c r="C339" t="s">
        <v>43</v>
      </c>
      <c r="D339" s="3">
        <v>7</v>
      </c>
      <c r="E339">
        <v>17</v>
      </c>
      <c r="F339" t="str">
        <f t="shared" si="5"/>
        <v>old</v>
      </c>
      <c r="G339" t="s">
        <v>38</v>
      </c>
      <c r="H339">
        <v>4</v>
      </c>
      <c r="I339">
        <v>4</v>
      </c>
      <c r="J339">
        <v>5</v>
      </c>
      <c r="K339">
        <v>4</v>
      </c>
      <c r="L339">
        <v>5</v>
      </c>
      <c r="M339">
        <v>4</v>
      </c>
    </row>
    <row r="340" spans="1:13">
      <c r="A340">
        <v>376</v>
      </c>
      <c r="C340" t="s">
        <v>43</v>
      </c>
      <c r="D340" s="3">
        <v>7</v>
      </c>
      <c r="E340">
        <v>17</v>
      </c>
      <c r="F340" t="str">
        <f t="shared" si="5"/>
        <v>old</v>
      </c>
      <c r="G340" t="s">
        <v>38</v>
      </c>
      <c r="H340">
        <v>4</v>
      </c>
      <c r="I340">
        <v>3</v>
      </c>
      <c r="J340">
        <v>5</v>
      </c>
      <c r="K340">
        <v>4</v>
      </c>
      <c r="L340">
        <v>4</v>
      </c>
      <c r="M340">
        <v>4</v>
      </c>
    </row>
    <row r="341" spans="1:13">
      <c r="A341">
        <v>379</v>
      </c>
      <c r="C341" t="s">
        <v>43</v>
      </c>
      <c r="D341" s="3">
        <v>7</v>
      </c>
      <c r="E341">
        <v>17</v>
      </c>
      <c r="F341" t="str">
        <f t="shared" si="5"/>
        <v>old</v>
      </c>
      <c r="G341" t="s">
        <v>38</v>
      </c>
      <c r="H341">
        <v>4</v>
      </c>
      <c r="I341">
        <v>3</v>
      </c>
      <c r="J341">
        <v>5</v>
      </c>
      <c r="K341">
        <v>4</v>
      </c>
      <c r="L341">
        <v>3</v>
      </c>
      <c r="M341">
        <v>5</v>
      </c>
    </row>
    <row r="342" spans="1:13">
      <c r="A342">
        <v>380</v>
      </c>
      <c r="C342" t="s">
        <v>43</v>
      </c>
      <c r="D342" s="3">
        <v>7</v>
      </c>
      <c r="E342">
        <v>17</v>
      </c>
      <c r="F342" t="str">
        <f t="shared" si="5"/>
        <v>old</v>
      </c>
      <c r="G342" t="s">
        <v>46</v>
      </c>
      <c r="H342">
        <v>4</v>
      </c>
      <c r="I342">
        <v>4</v>
      </c>
      <c r="J342">
        <v>5</v>
      </c>
      <c r="K342">
        <v>1</v>
      </c>
      <c r="L342">
        <v>4</v>
      </c>
      <c r="M342">
        <v>4</v>
      </c>
    </row>
    <row r="343" spans="1:13">
      <c r="A343">
        <v>386</v>
      </c>
      <c r="C343" t="s">
        <v>43</v>
      </c>
      <c r="D343" s="3">
        <v>8</v>
      </c>
      <c r="E343">
        <v>17</v>
      </c>
      <c r="F343" t="str">
        <f t="shared" si="5"/>
        <v>old</v>
      </c>
      <c r="G343" t="s">
        <v>46</v>
      </c>
      <c r="H343">
        <v>4</v>
      </c>
      <c r="I343">
        <v>5</v>
      </c>
      <c r="J343">
        <v>5</v>
      </c>
      <c r="K343">
        <v>3</v>
      </c>
      <c r="L343">
        <v>5</v>
      </c>
      <c r="M343">
        <v>4</v>
      </c>
    </row>
    <row r="344" spans="1:13">
      <c r="A344">
        <v>388</v>
      </c>
      <c r="C344" t="s">
        <v>43</v>
      </c>
      <c r="D344" s="3">
        <v>8</v>
      </c>
      <c r="E344">
        <v>17</v>
      </c>
      <c r="F344" t="str">
        <f t="shared" si="5"/>
        <v>old</v>
      </c>
      <c r="G344" t="s">
        <v>46</v>
      </c>
      <c r="H344">
        <v>5</v>
      </c>
      <c r="I344">
        <v>5</v>
      </c>
      <c r="J344">
        <v>5</v>
      </c>
      <c r="K344">
        <v>2</v>
      </c>
      <c r="L344">
        <v>5</v>
      </c>
      <c r="M344">
        <v>5</v>
      </c>
    </row>
    <row r="345" spans="1:13">
      <c r="A345">
        <v>319</v>
      </c>
      <c r="C345" t="s">
        <v>43</v>
      </c>
      <c r="D345" s="3">
        <v>1</v>
      </c>
      <c r="E345">
        <v>18</v>
      </c>
      <c r="F345" t="str">
        <f t="shared" si="5"/>
        <v>old</v>
      </c>
      <c r="G345" t="s">
        <v>38</v>
      </c>
      <c r="H345">
        <v>5</v>
      </c>
      <c r="I345">
        <v>4</v>
      </c>
      <c r="J345">
        <v>4</v>
      </c>
      <c r="K345">
        <v>4</v>
      </c>
      <c r="L345">
        <v>4</v>
      </c>
      <c r="M345">
        <v>4</v>
      </c>
    </row>
    <row r="346" spans="1:13">
      <c r="A346">
        <v>321</v>
      </c>
      <c r="C346" t="s">
        <v>43</v>
      </c>
      <c r="D346" s="3">
        <v>3</v>
      </c>
      <c r="E346">
        <v>18</v>
      </c>
      <c r="F346" t="str">
        <f t="shared" si="5"/>
        <v>old</v>
      </c>
      <c r="G346" t="s">
        <v>46</v>
      </c>
      <c r="H346">
        <v>4</v>
      </c>
      <c r="I346">
        <v>5</v>
      </c>
      <c r="J346">
        <v>5</v>
      </c>
      <c r="K346">
        <v>2</v>
      </c>
      <c r="L346">
        <v>5</v>
      </c>
      <c r="M346">
        <v>5</v>
      </c>
    </row>
    <row r="347" spans="1:13">
      <c r="A347">
        <v>322</v>
      </c>
      <c r="C347" t="s">
        <v>43</v>
      </c>
      <c r="D347" s="3">
        <v>3</v>
      </c>
      <c r="E347">
        <v>18</v>
      </c>
      <c r="F347" t="str">
        <f t="shared" si="5"/>
        <v>old</v>
      </c>
      <c r="G347" t="s">
        <v>46</v>
      </c>
      <c r="H347">
        <v>5</v>
      </c>
      <c r="I347">
        <v>5</v>
      </c>
      <c r="J347">
        <v>5</v>
      </c>
      <c r="K347">
        <v>2</v>
      </c>
      <c r="L347">
        <v>5</v>
      </c>
      <c r="M347">
        <v>5</v>
      </c>
    </row>
    <row r="348" spans="1:13">
      <c r="A348">
        <v>329</v>
      </c>
      <c r="C348" t="s">
        <v>43</v>
      </c>
      <c r="D348" s="3">
        <v>3</v>
      </c>
      <c r="E348">
        <v>18</v>
      </c>
      <c r="F348" t="str">
        <f t="shared" si="5"/>
        <v>old</v>
      </c>
      <c r="G348" t="s">
        <v>46</v>
      </c>
      <c r="H348">
        <v>5</v>
      </c>
      <c r="I348">
        <v>5</v>
      </c>
      <c r="J348">
        <v>4</v>
      </c>
      <c r="K348">
        <v>2</v>
      </c>
      <c r="L348">
        <v>3</v>
      </c>
      <c r="M348">
        <v>4</v>
      </c>
    </row>
    <row r="349" spans="1:13">
      <c r="A349">
        <v>330</v>
      </c>
      <c r="C349" t="s">
        <v>43</v>
      </c>
      <c r="D349" s="3">
        <v>3</v>
      </c>
      <c r="E349">
        <v>18</v>
      </c>
      <c r="F349" t="str">
        <f t="shared" si="5"/>
        <v>old</v>
      </c>
      <c r="G349" t="s">
        <v>38</v>
      </c>
      <c r="H349">
        <v>4</v>
      </c>
      <c r="I349">
        <v>4</v>
      </c>
      <c r="J349">
        <v>5</v>
      </c>
      <c r="K349">
        <v>2</v>
      </c>
      <c r="L349">
        <v>4</v>
      </c>
      <c r="M349">
        <v>4</v>
      </c>
    </row>
    <row r="350" spans="1:13">
      <c r="A350">
        <v>354</v>
      </c>
      <c r="C350" t="s">
        <v>43</v>
      </c>
      <c r="D350" s="3">
        <v>5</v>
      </c>
      <c r="E350">
        <v>18</v>
      </c>
      <c r="F350" t="str">
        <f t="shared" si="5"/>
        <v>old</v>
      </c>
      <c r="G350" t="s">
        <v>38</v>
      </c>
      <c r="H350">
        <v>5</v>
      </c>
      <c r="I350">
        <v>4</v>
      </c>
      <c r="J350">
        <v>5</v>
      </c>
      <c r="K350">
        <v>5</v>
      </c>
      <c r="L350">
        <v>3</v>
      </c>
      <c r="M350">
        <v>5</v>
      </c>
    </row>
    <row r="351" spans="1:13">
      <c r="A351">
        <v>358</v>
      </c>
      <c r="C351" t="s">
        <v>43</v>
      </c>
      <c r="D351" s="3">
        <v>5</v>
      </c>
      <c r="E351">
        <v>18</v>
      </c>
      <c r="F351" t="str">
        <f t="shared" si="5"/>
        <v>old</v>
      </c>
      <c r="G351" t="s">
        <v>46</v>
      </c>
      <c r="H351">
        <v>4</v>
      </c>
      <c r="I351">
        <v>5</v>
      </c>
      <c r="J351">
        <v>5</v>
      </c>
      <c r="K351">
        <v>4</v>
      </c>
      <c r="L351">
        <v>3</v>
      </c>
      <c r="M351">
        <v>3</v>
      </c>
    </row>
    <row r="352" spans="1:13">
      <c r="A352">
        <v>359</v>
      </c>
      <c r="C352" t="s">
        <v>43</v>
      </c>
      <c r="D352" s="3">
        <v>5</v>
      </c>
      <c r="E352">
        <v>18</v>
      </c>
      <c r="F352" t="str">
        <f t="shared" si="5"/>
        <v>old</v>
      </c>
      <c r="G352" t="s">
        <v>46</v>
      </c>
      <c r="H352">
        <v>4</v>
      </c>
      <c r="I352">
        <v>3</v>
      </c>
      <c r="J352">
        <v>3</v>
      </c>
      <c r="K352">
        <v>3</v>
      </c>
      <c r="L352">
        <v>4</v>
      </c>
      <c r="M352">
        <v>4</v>
      </c>
    </row>
    <row r="353" spans="1:13">
      <c r="A353">
        <v>360</v>
      </c>
      <c r="C353" t="s">
        <v>43</v>
      </c>
      <c r="D353" s="3">
        <v>5</v>
      </c>
      <c r="E353">
        <v>18</v>
      </c>
      <c r="F353" t="str">
        <f t="shared" si="5"/>
        <v>old</v>
      </c>
      <c r="G353" t="s">
        <v>46</v>
      </c>
      <c r="H353">
        <v>5</v>
      </c>
      <c r="I353">
        <v>3</v>
      </c>
      <c r="J353">
        <v>5</v>
      </c>
      <c r="K353">
        <v>4</v>
      </c>
      <c r="L353">
        <v>3</v>
      </c>
      <c r="M353">
        <v>5</v>
      </c>
    </row>
    <row r="354" spans="1:13">
      <c r="A354">
        <v>366</v>
      </c>
      <c r="C354" t="s">
        <v>43</v>
      </c>
      <c r="D354" s="3">
        <v>6</v>
      </c>
      <c r="E354">
        <v>18</v>
      </c>
      <c r="F354" t="str">
        <f t="shared" si="5"/>
        <v>old</v>
      </c>
      <c r="G354" t="s">
        <v>46</v>
      </c>
      <c r="H354">
        <v>5</v>
      </c>
      <c r="I354">
        <v>5</v>
      </c>
      <c r="J354">
        <v>5</v>
      </c>
      <c r="K354">
        <v>5</v>
      </c>
      <c r="L354">
        <v>5</v>
      </c>
      <c r="M354">
        <v>5</v>
      </c>
    </row>
    <row r="355" spans="1:13">
      <c r="A355">
        <v>382</v>
      </c>
      <c r="C355" t="s">
        <v>43</v>
      </c>
      <c r="D355" s="3">
        <v>8</v>
      </c>
      <c r="E355">
        <v>18</v>
      </c>
      <c r="F355" t="str">
        <f t="shared" si="5"/>
        <v>old</v>
      </c>
      <c r="G355" t="s">
        <v>46</v>
      </c>
      <c r="H355">
        <v>4</v>
      </c>
      <c r="I355">
        <v>4</v>
      </c>
      <c r="J355">
        <v>5</v>
      </c>
      <c r="K355">
        <v>5</v>
      </c>
      <c r="L355">
        <v>5</v>
      </c>
      <c r="M355">
        <v>5</v>
      </c>
    </row>
    <row r="356" spans="1:13">
      <c r="A356">
        <v>385</v>
      </c>
      <c r="C356" t="s">
        <v>43</v>
      </c>
      <c r="D356" s="3">
        <v>8</v>
      </c>
      <c r="E356">
        <v>18</v>
      </c>
      <c r="F356" t="str">
        <f t="shared" si="5"/>
        <v>old</v>
      </c>
      <c r="G356" t="s">
        <v>46</v>
      </c>
      <c r="H356">
        <v>4</v>
      </c>
      <c r="I356">
        <v>5</v>
      </c>
      <c r="J356">
        <v>5</v>
      </c>
      <c r="K356">
        <v>3</v>
      </c>
      <c r="L356">
        <v>3</v>
      </c>
      <c r="M356">
        <v>4</v>
      </c>
    </row>
    <row r="357" spans="1:13">
      <c r="A357">
        <v>387</v>
      </c>
      <c r="C357" t="s">
        <v>43</v>
      </c>
      <c r="D357" s="3">
        <v>8</v>
      </c>
      <c r="E357">
        <v>18</v>
      </c>
      <c r="F357" t="str">
        <f t="shared" si="5"/>
        <v>old</v>
      </c>
      <c r="G357" t="s">
        <v>38</v>
      </c>
      <c r="H357">
        <v>5</v>
      </c>
      <c r="I357">
        <v>5</v>
      </c>
      <c r="J357">
        <v>5</v>
      </c>
      <c r="K357">
        <v>1</v>
      </c>
      <c r="L357">
        <v>5</v>
      </c>
      <c r="M357">
        <v>5</v>
      </c>
    </row>
    <row r="358" spans="1:13">
      <c r="A358">
        <v>355</v>
      </c>
      <c r="C358" t="s">
        <v>43</v>
      </c>
      <c r="D358" s="3">
        <v>5</v>
      </c>
      <c r="E358">
        <v>20</v>
      </c>
      <c r="F358" t="str">
        <f t="shared" si="5"/>
        <v>old</v>
      </c>
      <c r="G358" t="s">
        <v>38</v>
      </c>
      <c r="H358">
        <v>4</v>
      </c>
      <c r="I358">
        <v>4</v>
      </c>
      <c r="J358">
        <v>4</v>
      </c>
      <c r="K358">
        <v>4</v>
      </c>
      <c r="L358">
        <v>4</v>
      </c>
      <c r="M358">
        <v>4</v>
      </c>
    </row>
    <row r="359" spans="1:13">
      <c r="A359">
        <v>369</v>
      </c>
      <c r="C359" t="s">
        <v>43</v>
      </c>
      <c r="D359" s="3">
        <v>6</v>
      </c>
      <c r="F359" t="str">
        <f t="shared" si="5"/>
        <v>young</v>
      </c>
      <c r="G359" t="s">
        <v>46</v>
      </c>
      <c r="H359">
        <v>4</v>
      </c>
      <c r="I359">
        <v>5</v>
      </c>
      <c r="J359">
        <v>4</v>
      </c>
      <c r="K359">
        <v>4</v>
      </c>
      <c r="L359">
        <v>4</v>
      </c>
      <c r="M359">
        <v>5</v>
      </c>
    </row>
    <row r="360" spans="1:13">
      <c r="A360">
        <v>286</v>
      </c>
      <c r="C360" t="s">
        <v>59</v>
      </c>
      <c r="D360" s="3">
        <v>1</v>
      </c>
      <c r="E360">
        <v>14</v>
      </c>
      <c r="F360" t="str">
        <f t="shared" si="5"/>
        <v>young</v>
      </c>
      <c r="G360" t="s">
        <v>46</v>
      </c>
      <c r="H360">
        <v>4</v>
      </c>
      <c r="I360">
        <v>5</v>
      </c>
      <c r="J360">
        <v>4</v>
      </c>
      <c r="K360">
        <v>3</v>
      </c>
      <c r="L360">
        <v>4</v>
      </c>
      <c r="M360">
        <v>3</v>
      </c>
    </row>
    <row r="361" spans="1:13">
      <c r="A361">
        <v>285</v>
      </c>
      <c r="C361" t="s">
        <v>59</v>
      </c>
      <c r="D361" s="3">
        <v>1</v>
      </c>
      <c r="E361">
        <v>15</v>
      </c>
      <c r="F361" t="str">
        <f t="shared" si="5"/>
        <v>young</v>
      </c>
      <c r="G361" t="s">
        <v>38</v>
      </c>
      <c r="H361">
        <v>4</v>
      </c>
      <c r="I361">
        <v>4</v>
      </c>
      <c r="J361">
        <v>4</v>
      </c>
      <c r="K361">
        <v>4</v>
      </c>
      <c r="L361">
        <v>4</v>
      </c>
      <c r="M361">
        <v>5</v>
      </c>
    </row>
    <row r="362" spans="1:13">
      <c r="A362">
        <v>287</v>
      </c>
      <c r="C362" t="s">
        <v>59</v>
      </c>
      <c r="D362" s="3">
        <v>1</v>
      </c>
      <c r="E362">
        <v>15</v>
      </c>
      <c r="F362" t="str">
        <f t="shared" si="5"/>
        <v>young</v>
      </c>
      <c r="G362" t="s">
        <v>46</v>
      </c>
      <c r="H362">
        <v>5</v>
      </c>
      <c r="I362">
        <v>4</v>
      </c>
      <c r="J362">
        <v>5</v>
      </c>
      <c r="K362">
        <v>4</v>
      </c>
      <c r="L362">
        <v>4</v>
      </c>
      <c r="M362">
        <v>5</v>
      </c>
    </row>
    <row r="363" spans="1:13">
      <c r="A363">
        <v>289</v>
      </c>
      <c r="C363" t="s">
        <v>59</v>
      </c>
      <c r="D363" s="3">
        <v>1</v>
      </c>
      <c r="E363">
        <v>15</v>
      </c>
      <c r="F363" t="str">
        <f t="shared" si="5"/>
        <v>young</v>
      </c>
      <c r="G363" t="s">
        <v>38</v>
      </c>
      <c r="H363">
        <v>4</v>
      </c>
      <c r="I363">
        <v>4</v>
      </c>
      <c r="J363">
        <v>3</v>
      </c>
      <c r="K363">
        <v>4</v>
      </c>
      <c r="L363">
        <v>1</v>
      </c>
      <c r="M363">
        <v>4</v>
      </c>
    </row>
    <row r="364" spans="1:13">
      <c r="A364">
        <v>290</v>
      </c>
      <c r="C364" t="s">
        <v>59</v>
      </c>
      <c r="D364" s="3">
        <v>1</v>
      </c>
      <c r="E364">
        <v>15</v>
      </c>
      <c r="F364" t="str">
        <f t="shared" si="5"/>
        <v>young</v>
      </c>
      <c r="G364" t="s">
        <v>46</v>
      </c>
      <c r="H364">
        <v>5</v>
      </c>
      <c r="I364">
        <v>5</v>
      </c>
      <c r="J364">
        <v>3</v>
      </c>
      <c r="K364">
        <v>5</v>
      </c>
      <c r="L364">
        <v>1</v>
      </c>
      <c r="M364">
        <v>5</v>
      </c>
    </row>
    <row r="365" spans="1:13">
      <c r="A365">
        <v>291</v>
      </c>
      <c r="C365" t="s">
        <v>59</v>
      </c>
      <c r="D365" s="3">
        <v>1</v>
      </c>
      <c r="E365">
        <v>15</v>
      </c>
      <c r="F365" t="str">
        <f t="shared" si="5"/>
        <v>young</v>
      </c>
      <c r="G365" t="s">
        <v>46</v>
      </c>
      <c r="H365">
        <v>5</v>
      </c>
      <c r="I365">
        <v>5</v>
      </c>
      <c r="J365">
        <v>3</v>
      </c>
      <c r="K365">
        <v>5</v>
      </c>
      <c r="L365">
        <v>1</v>
      </c>
    </row>
    <row r="366" spans="1:13">
      <c r="A366">
        <v>293</v>
      </c>
      <c r="C366" t="s">
        <v>59</v>
      </c>
      <c r="D366" s="3">
        <v>1</v>
      </c>
      <c r="E366">
        <v>15</v>
      </c>
      <c r="F366" t="str">
        <f t="shared" si="5"/>
        <v>young</v>
      </c>
      <c r="G366" t="s">
        <v>46</v>
      </c>
      <c r="H366">
        <v>4</v>
      </c>
      <c r="I366">
        <v>4</v>
      </c>
      <c r="J366">
        <v>4</v>
      </c>
      <c r="K366">
        <v>4</v>
      </c>
      <c r="L366">
        <v>4</v>
      </c>
      <c r="M366">
        <v>4</v>
      </c>
    </row>
    <row r="367" spans="1:13">
      <c r="A367">
        <v>299</v>
      </c>
      <c r="C367" t="s">
        <v>59</v>
      </c>
      <c r="D367" s="3">
        <v>2</v>
      </c>
      <c r="E367">
        <v>15</v>
      </c>
      <c r="F367" t="str">
        <f t="shared" si="5"/>
        <v>young</v>
      </c>
      <c r="G367" t="s">
        <v>46</v>
      </c>
      <c r="H367">
        <v>5</v>
      </c>
      <c r="I367">
        <v>5</v>
      </c>
      <c r="J367">
        <v>3</v>
      </c>
      <c r="K367">
        <v>4</v>
      </c>
      <c r="L367">
        <v>2</v>
      </c>
      <c r="M367">
        <v>5</v>
      </c>
    </row>
    <row r="368" spans="1:13">
      <c r="A368">
        <v>301</v>
      </c>
      <c r="C368" t="s">
        <v>59</v>
      </c>
      <c r="D368" s="3">
        <v>2</v>
      </c>
      <c r="E368">
        <v>15</v>
      </c>
      <c r="F368" t="str">
        <f t="shared" si="5"/>
        <v>young</v>
      </c>
      <c r="G368" t="s">
        <v>46</v>
      </c>
      <c r="H368">
        <v>4</v>
      </c>
      <c r="I368">
        <v>4</v>
      </c>
      <c r="J368">
        <v>4</v>
      </c>
      <c r="K368">
        <v>4</v>
      </c>
      <c r="L368">
        <v>3</v>
      </c>
      <c r="M368">
        <v>5</v>
      </c>
    </row>
    <row r="369" spans="1:13">
      <c r="A369">
        <v>309</v>
      </c>
      <c r="C369" t="s">
        <v>59</v>
      </c>
      <c r="D369" s="3">
        <v>3</v>
      </c>
      <c r="E369">
        <v>15</v>
      </c>
      <c r="F369" t="str">
        <f t="shared" si="5"/>
        <v>young</v>
      </c>
      <c r="G369" t="s">
        <v>46</v>
      </c>
      <c r="H369">
        <v>5</v>
      </c>
      <c r="I369">
        <v>3</v>
      </c>
      <c r="J369">
        <v>4</v>
      </c>
      <c r="K369">
        <v>4</v>
      </c>
      <c r="L369">
        <v>4</v>
      </c>
      <c r="M369">
        <v>5</v>
      </c>
    </row>
    <row r="370" spans="1:13">
      <c r="A370">
        <v>288</v>
      </c>
      <c r="C370" t="s">
        <v>59</v>
      </c>
      <c r="D370" s="3">
        <v>1</v>
      </c>
      <c r="E370">
        <v>16</v>
      </c>
      <c r="F370" t="str">
        <f t="shared" si="5"/>
        <v>old</v>
      </c>
      <c r="G370" t="s">
        <v>38</v>
      </c>
      <c r="H370">
        <v>5</v>
      </c>
      <c r="I370">
        <v>5</v>
      </c>
      <c r="J370">
        <v>4</v>
      </c>
      <c r="K370">
        <v>5</v>
      </c>
      <c r="L370">
        <v>1</v>
      </c>
      <c r="M370">
        <v>5</v>
      </c>
    </row>
    <row r="371" spans="1:13">
      <c r="A371">
        <v>292</v>
      </c>
      <c r="C371" t="s">
        <v>59</v>
      </c>
      <c r="D371" s="3">
        <v>1</v>
      </c>
      <c r="E371">
        <v>16</v>
      </c>
      <c r="F371" t="str">
        <f t="shared" si="5"/>
        <v>old</v>
      </c>
      <c r="G371" t="s">
        <v>38</v>
      </c>
      <c r="H371">
        <v>3</v>
      </c>
      <c r="I371">
        <v>4</v>
      </c>
      <c r="J371">
        <v>3</v>
      </c>
      <c r="K371">
        <v>4</v>
      </c>
      <c r="L371">
        <v>3</v>
      </c>
      <c r="M371">
        <v>2</v>
      </c>
    </row>
    <row r="372" spans="1:13">
      <c r="A372">
        <v>294</v>
      </c>
      <c r="C372" t="s">
        <v>59</v>
      </c>
      <c r="D372" s="3">
        <v>2</v>
      </c>
      <c r="E372">
        <v>16</v>
      </c>
      <c r="F372" t="str">
        <f t="shared" si="5"/>
        <v>old</v>
      </c>
      <c r="G372" t="s">
        <v>46</v>
      </c>
      <c r="H372">
        <v>5</v>
      </c>
      <c r="I372">
        <v>4</v>
      </c>
      <c r="J372">
        <v>3</v>
      </c>
      <c r="K372">
        <v>5</v>
      </c>
      <c r="L372">
        <v>1</v>
      </c>
      <c r="M372">
        <v>5</v>
      </c>
    </row>
    <row r="373" spans="1:13">
      <c r="A373">
        <v>295</v>
      </c>
      <c r="C373" t="s">
        <v>59</v>
      </c>
      <c r="D373" s="3">
        <v>2</v>
      </c>
      <c r="E373">
        <v>16</v>
      </c>
      <c r="F373" t="str">
        <f t="shared" si="5"/>
        <v>old</v>
      </c>
      <c r="G373" t="s">
        <v>38</v>
      </c>
      <c r="H373">
        <v>5</v>
      </c>
      <c r="I373">
        <v>4</v>
      </c>
      <c r="J373">
        <v>3</v>
      </c>
      <c r="K373">
        <v>4</v>
      </c>
      <c r="L373">
        <v>4</v>
      </c>
      <c r="M373">
        <v>5</v>
      </c>
    </row>
    <row r="374" spans="1:13">
      <c r="A374">
        <v>297</v>
      </c>
      <c r="C374" t="s">
        <v>59</v>
      </c>
      <c r="D374" s="3">
        <v>2</v>
      </c>
      <c r="E374">
        <v>16</v>
      </c>
      <c r="F374" t="str">
        <f t="shared" si="5"/>
        <v>old</v>
      </c>
      <c r="G374" t="s">
        <v>38</v>
      </c>
      <c r="H374">
        <v>5</v>
      </c>
      <c r="I374">
        <v>5</v>
      </c>
      <c r="J374">
        <v>3</v>
      </c>
      <c r="K374">
        <v>5</v>
      </c>
      <c r="L374">
        <v>4</v>
      </c>
      <c r="M374">
        <v>5</v>
      </c>
    </row>
    <row r="375" spans="1:13">
      <c r="A375">
        <v>300</v>
      </c>
      <c r="C375" t="s">
        <v>59</v>
      </c>
      <c r="D375" s="3">
        <v>2</v>
      </c>
      <c r="E375">
        <v>16</v>
      </c>
      <c r="F375" t="str">
        <f t="shared" si="5"/>
        <v>old</v>
      </c>
      <c r="G375" t="s">
        <v>46</v>
      </c>
      <c r="H375">
        <v>5</v>
      </c>
      <c r="I375">
        <v>5</v>
      </c>
      <c r="J375">
        <v>3</v>
      </c>
      <c r="K375">
        <v>4</v>
      </c>
      <c r="L375">
        <v>2</v>
      </c>
      <c r="M375">
        <v>5</v>
      </c>
    </row>
    <row r="376" spans="1:13">
      <c r="A376">
        <v>296</v>
      </c>
      <c r="C376" t="s">
        <v>59</v>
      </c>
      <c r="D376" s="3">
        <v>2</v>
      </c>
      <c r="E376">
        <v>17</v>
      </c>
      <c r="F376" t="str">
        <f t="shared" si="5"/>
        <v>old</v>
      </c>
      <c r="G376" t="s">
        <v>38</v>
      </c>
      <c r="H376">
        <v>5</v>
      </c>
      <c r="I376">
        <v>4</v>
      </c>
      <c r="J376">
        <v>4</v>
      </c>
      <c r="K376">
        <v>5</v>
      </c>
      <c r="L376">
        <v>4</v>
      </c>
      <c r="M376">
        <v>5</v>
      </c>
    </row>
    <row r="377" spans="1:13">
      <c r="A377">
        <v>298</v>
      </c>
      <c r="C377" t="s">
        <v>59</v>
      </c>
      <c r="D377" s="3">
        <v>2</v>
      </c>
      <c r="E377">
        <v>17</v>
      </c>
      <c r="F377" t="str">
        <f t="shared" si="5"/>
        <v>old</v>
      </c>
      <c r="G377" t="s">
        <v>38</v>
      </c>
      <c r="H377">
        <v>5</v>
      </c>
      <c r="I377">
        <v>4</v>
      </c>
      <c r="J377">
        <v>3</v>
      </c>
      <c r="K377">
        <v>4</v>
      </c>
      <c r="L377">
        <v>1</v>
      </c>
      <c r="M377">
        <v>5</v>
      </c>
    </row>
    <row r="378" spans="1:13">
      <c r="A378">
        <v>302</v>
      </c>
      <c r="C378" t="s">
        <v>59</v>
      </c>
      <c r="D378" s="3">
        <v>3</v>
      </c>
      <c r="E378">
        <v>17</v>
      </c>
      <c r="F378" t="str">
        <f t="shared" si="5"/>
        <v>old</v>
      </c>
      <c r="G378" t="s">
        <v>38</v>
      </c>
      <c r="H378">
        <v>5</v>
      </c>
      <c r="I378">
        <v>4</v>
      </c>
      <c r="J378">
        <v>4</v>
      </c>
      <c r="K378">
        <v>4</v>
      </c>
      <c r="L378">
        <v>1</v>
      </c>
      <c r="M378">
        <v>5</v>
      </c>
    </row>
    <row r="379" spans="1:13">
      <c r="A379">
        <v>303</v>
      </c>
      <c r="C379" t="s">
        <v>59</v>
      </c>
      <c r="D379" s="3">
        <v>3</v>
      </c>
      <c r="E379">
        <v>18</v>
      </c>
      <c r="F379" t="str">
        <f t="shared" si="5"/>
        <v>old</v>
      </c>
      <c r="G379" t="s">
        <v>38</v>
      </c>
      <c r="H379">
        <v>5</v>
      </c>
      <c r="I379">
        <v>5</v>
      </c>
      <c r="J379">
        <v>4</v>
      </c>
      <c r="K379">
        <v>3</v>
      </c>
      <c r="L379">
        <v>4</v>
      </c>
      <c r="M379">
        <v>5</v>
      </c>
    </row>
    <row r="380" spans="1:13">
      <c r="A380">
        <v>305</v>
      </c>
      <c r="C380" t="s">
        <v>59</v>
      </c>
      <c r="D380" s="3">
        <v>3</v>
      </c>
      <c r="E380">
        <v>18</v>
      </c>
      <c r="F380" t="str">
        <f t="shared" si="5"/>
        <v>old</v>
      </c>
      <c r="G380" t="s">
        <v>38</v>
      </c>
      <c r="H380">
        <v>3</v>
      </c>
      <c r="I380">
        <v>3</v>
      </c>
      <c r="J380">
        <v>4</v>
      </c>
      <c r="K380">
        <v>4</v>
      </c>
      <c r="L380">
        <v>1</v>
      </c>
      <c r="M380">
        <v>1</v>
      </c>
    </row>
    <row r="381" spans="1:13">
      <c r="A381">
        <v>308</v>
      </c>
      <c r="C381" t="s">
        <v>59</v>
      </c>
      <c r="D381" s="3">
        <v>3</v>
      </c>
      <c r="E381">
        <v>18</v>
      </c>
      <c r="F381" t="str">
        <f t="shared" si="5"/>
        <v>old</v>
      </c>
      <c r="G381" t="s">
        <v>46</v>
      </c>
      <c r="H381">
        <v>5</v>
      </c>
      <c r="I381">
        <v>3</v>
      </c>
      <c r="J381">
        <v>3</v>
      </c>
      <c r="K381">
        <v>3</v>
      </c>
      <c r="L381">
        <v>1</v>
      </c>
      <c r="M381">
        <v>4</v>
      </c>
    </row>
    <row r="382" spans="1:13">
      <c r="A382">
        <v>304</v>
      </c>
      <c r="C382" t="s">
        <v>59</v>
      </c>
      <c r="D382" s="3">
        <v>3</v>
      </c>
      <c r="E382">
        <v>19</v>
      </c>
      <c r="F382" t="str">
        <f t="shared" si="5"/>
        <v>old</v>
      </c>
      <c r="G382" t="s">
        <v>38</v>
      </c>
      <c r="H382">
        <v>5</v>
      </c>
      <c r="I382">
        <v>4</v>
      </c>
      <c r="J382">
        <v>4</v>
      </c>
      <c r="K382">
        <v>5</v>
      </c>
      <c r="L382">
        <v>3</v>
      </c>
      <c r="M382">
        <v>5</v>
      </c>
    </row>
    <row r="383" spans="1:13">
      <c r="A383">
        <v>306</v>
      </c>
      <c r="C383" t="s">
        <v>59</v>
      </c>
      <c r="D383" s="3">
        <v>3</v>
      </c>
      <c r="F383" t="str">
        <f t="shared" si="5"/>
        <v>young</v>
      </c>
      <c r="H383">
        <v>3</v>
      </c>
      <c r="I383">
        <v>4</v>
      </c>
      <c r="J383">
        <v>4</v>
      </c>
      <c r="K383">
        <v>4</v>
      </c>
      <c r="L383">
        <v>2</v>
      </c>
      <c r="M383">
        <v>4</v>
      </c>
    </row>
    <row r="384" spans="1:13">
      <c r="A384">
        <v>307</v>
      </c>
      <c r="C384" t="s">
        <v>59</v>
      </c>
      <c r="D384" s="3">
        <v>3</v>
      </c>
      <c r="F384" t="str">
        <f t="shared" si="5"/>
        <v>young</v>
      </c>
      <c r="H384">
        <v>4</v>
      </c>
      <c r="I384">
        <v>4</v>
      </c>
      <c r="J384">
        <v>3</v>
      </c>
      <c r="K384">
        <v>4</v>
      </c>
      <c r="L384">
        <v>5</v>
      </c>
      <c r="M384">
        <v>4</v>
      </c>
    </row>
    <row r="387" spans="1:41">
      <c r="C387" s="12"/>
      <c r="D387" s="15" t="s">
        <v>67</v>
      </c>
      <c r="E387" s="12">
        <f>AVERAGE(E360:E382,E281:E358,E167:E274,E2:E160)</f>
        <v>15.502717391304348</v>
      </c>
    </row>
    <row r="388" spans="1:41">
      <c r="A388" s="12" t="s">
        <v>63</v>
      </c>
      <c r="B388" s="12"/>
      <c r="C388" s="12">
        <f>COUNTIF(C2:C384,"UDA")</f>
        <v>114</v>
      </c>
      <c r="F388" s="12" t="s">
        <v>60</v>
      </c>
      <c r="G388" s="12">
        <f>COUNTIF(G2:G384,"f")</f>
        <v>189</v>
      </c>
      <c r="H388" s="12">
        <f t="shared" ref="H388:M388" si="6">AVERAGE(H2:H384)</f>
        <v>4.5195822454308097</v>
      </c>
      <c r="I388" s="13">
        <f t="shared" si="6"/>
        <v>4.3036649214659688</v>
      </c>
      <c r="J388" s="13">
        <f t="shared" si="6"/>
        <v>4.5811518324607325</v>
      </c>
      <c r="K388" s="13">
        <f t="shared" si="6"/>
        <v>4.0210526315789474</v>
      </c>
      <c r="L388" s="13">
        <f t="shared" si="6"/>
        <v>3.9060052219321149</v>
      </c>
      <c r="M388" s="13">
        <f t="shared" si="6"/>
        <v>4.4463350785340312</v>
      </c>
    </row>
    <row r="389" spans="1:41">
      <c r="A389" s="12" t="s">
        <v>64</v>
      </c>
      <c r="B389" s="12"/>
      <c r="C389" s="12">
        <f>COUNTIF(C2:C384,"RS")</f>
        <v>79</v>
      </c>
      <c r="F389" s="12" t="s">
        <v>61</v>
      </c>
      <c r="G389" s="12">
        <f>COUNTIF(G2:G384,"m")</f>
        <v>182</v>
      </c>
      <c r="H389" s="1"/>
      <c r="I389" s="1"/>
      <c r="J389" s="1"/>
      <c r="K389" s="1"/>
      <c r="L389" s="1"/>
      <c r="M389" s="1"/>
      <c r="N389" s="1" t="s">
        <v>12</v>
      </c>
    </row>
    <row r="390" spans="1:41">
      <c r="A390" s="12" t="s">
        <v>65</v>
      </c>
      <c r="B390" s="12"/>
      <c r="C390" s="12">
        <f>COUNTIF(C2:C384,"ARC")</f>
        <v>25</v>
      </c>
      <c r="F390" s="12" t="s">
        <v>62</v>
      </c>
      <c r="G390" s="12">
        <f>G389+G388</f>
        <v>371</v>
      </c>
      <c r="L390" s="12" t="s">
        <v>68</v>
      </c>
      <c r="M390" s="12"/>
    </row>
    <row r="391" spans="1:41">
      <c r="A391" s="12" t="s">
        <v>66</v>
      </c>
      <c r="B391" s="12"/>
      <c r="C391" s="12">
        <f>COUNTIF(C2:C384,"UWD")</f>
        <v>165</v>
      </c>
      <c r="L391" s="12" t="s">
        <v>63</v>
      </c>
      <c r="M391" s="13">
        <f>AVERAGE(L167:L280)</f>
        <v>4.0614035087719298</v>
      </c>
    </row>
    <row r="392" spans="1:41">
      <c r="F392" s="12" t="s">
        <v>60</v>
      </c>
      <c r="G392" s="14">
        <f>G388/G390</f>
        <v>0.50943396226415094</v>
      </c>
      <c r="L392" s="12" t="s">
        <v>64</v>
      </c>
      <c r="M392" s="13">
        <f>AVERAGE(L281:L359)</f>
        <v>4.5063291139240507</v>
      </c>
    </row>
    <row r="393" spans="1:41">
      <c r="F393" s="12" t="s">
        <v>61</v>
      </c>
      <c r="G393" s="14">
        <f>G389/G390</f>
        <v>0.49056603773584906</v>
      </c>
      <c r="L393" s="12" t="s">
        <v>65</v>
      </c>
      <c r="M393" s="13">
        <f>AVERAGE(L360:L384)</f>
        <v>2.6</v>
      </c>
    </row>
    <row r="394" spans="1:41">
      <c r="L394" s="12" t="s">
        <v>66</v>
      </c>
      <c r="M394" s="13">
        <f>AVERAGE(L2:L166)</f>
        <v>3.709090909090909</v>
      </c>
    </row>
    <row r="396" spans="1:41">
      <c r="L396" s="12" t="s">
        <v>69</v>
      </c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</sheetData>
  <sortState ref="A2:AJ384">
    <sortCondition descending="1" ref="C384"/>
  </sortState>
  <phoneticPr fontId="0" type="noConversion"/>
  <pageMargins left="0.75" right="0.75" top="1" bottom="1" header="0.5" footer="0.5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 1MS Excel Test and Backgrou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Christensen</cp:lastModifiedBy>
  <dcterms:created xsi:type="dcterms:W3CDTF">2009-06-02T15:56:20Z</dcterms:created>
  <dcterms:modified xsi:type="dcterms:W3CDTF">2015-09-11T03:00:17Z</dcterms:modified>
</cp:coreProperties>
</file>